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adrian.sommer\Desktop\RM 2025\Dritter Wurf Oktober 2024\"/>
    </mc:Choice>
  </mc:AlternateContent>
  <xr:revisionPtr revIDLastSave="0" documentId="13_ncr:1_{D58B7947-FBE7-4970-9636-C2AD79A23DE9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Installations" sheetId="1" r:id="rId1"/>
    <sheet name="Armoire électriqu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0" i="2" l="1"/>
  <c r="E30" i="2"/>
  <c r="E27" i="2"/>
  <c r="H68" i="1"/>
  <c r="E23" i="2"/>
  <c r="H61" i="1"/>
  <c r="H50" i="1"/>
  <c r="H49" i="1"/>
  <c r="H48" i="1"/>
  <c r="H19" i="1"/>
  <c r="H6" i="1"/>
  <c r="H7" i="1"/>
  <c r="E41" i="2"/>
  <c r="E39" i="2"/>
  <c r="E19" i="2"/>
  <c r="H75" i="1"/>
  <c r="H76" i="1"/>
  <c r="H63" i="1"/>
  <c r="H62" i="1"/>
  <c r="H64" i="1"/>
  <c r="H74" i="1"/>
  <c r="E32" i="2"/>
  <c r="E26" i="2"/>
  <c r="E22" i="2"/>
  <c r="E20" i="2"/>
  <c r="H46" i="1"/>
  <c r="H60" i="1"/>
  <c r="H59" i="1"/>
  <c r="H58" i="1"/>
  <c r="H57" i="1"/>
  <c r="H40" i="1"/>
  <c r="H38" i="1"/>
  <c r="H36" i="1"/>
  <c r="H34" i="1"/>
  <c r="H28" i="1"/>
  <c r="E35" i="2" l="1"/>
  <c r="E36" i="2"/>
  <c r="E37" i="2"/>
  <c r="E34" i="2"/>
  <c r="E33" i="2"/>
  <c r="H56" i="1"/>
  <c r="H55" i="1"/>
  <c r="H53" i="1"/>
  <c r="H44" i="1"/>
  <c r="H16" i="1" l="1"/>
  <c r="H72" i="1" l="1"/>
  <c r="H73" i="1"/>
  <c r="H14" i="1"/>
  <c r="H13" i="1"/>
  <c r="H37" i="1"/>
  <c r="H15" i="1"/>
  <c r="E62" i="2" l="1"/>
  <c r="E61" i="2"/>
  <c r="E11" i="2"/>
  <c r="E14" i="2" l="1"/>
  <c r="E60" i="2"/>
  <c r="E29" i="2"/>
  <c r="H23" i="1"/>
  <c r="E7" i="2"/>
  <c r="E8" i="2"/>
  <c r="E9" i="2"/>
  <c r="E10" i="2"/>
  <c r="E12" i="2"/>
  <c r="E13" i="2"/>
  <c r="E15" i="2"/>
  <c r="E16" i="2"/>
  <c r="E17" i="2"/>
  <c r="E18" i="2"/>
  <c r="E21" i="2"/>
  <c r="E24" i="2"/>
  <c r="E25" i="2"/>
  <c r="E28" i="2"/>
  <c r="E31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5" i="2"/>
  <c r="H43" i="1" l="1"/>
  <c r="H66" i="1"/>
  <c r="H65" i="1"/>
  <c r="H54" i="1"/>
  <c r="H45" i="1"/>
  <c r="H41" i="1"/>
  <c r="H71" i="1"/>
  <c r="H31" i="1"/>
  <c r="H33" i="1"/>
  <c r="H27" i="1"/>
  <c r="H20" i="1"/>
  <c r="H8" i="1"/>
  <c r="H9" i="1"/>
  <c r="H10" i="1"/>
  <c r="H11" i="1"/>
  <c r="H12" i="1"/>
  <c r="H17" i="1"/>
  <c r="H21" i="1"/>
  <c r="H22" i="1"/>
  <c r="H24" i="1"/>
  <c r="H25" i="1"/>
  <c r="H26" i="1"/>
  <c r="H29" i="1"/>
  <c r="H30" i="1"/>
  <c r="H32" i="1"/>
  <c r="H35" i="1"/>
  <c r="H39" i="1"/>
  <c r="H42" i="1"/>
  <c r="H47" i="1"/>
  <c r="H67" i="1"/>
  <c r="H69" i="1"/>
  <c r="H70" i="1"/>
  <c r="H5" i="1"/>
</calcChain>
</file>

<file path=xl/sharedStrings.xml><?xml version="1.0" encoding="utf-8"?>
<sst xmlns="http://schemas.openxmlformats.org/spreadsheetml/2006/main" count="328" uniqueCount="163">
  <si>
    <t>Total</t>
  </si>
  <si>
    <t>Stück</t>
  </si>
  <si>
    <t>U72 1x4x0.8</t>
  </si>
  <si>
    <t>283002000 639610000 641510000</t>
  </si>
  <si>
    <t>Schliesserelement Bodenbefestigung</t>
  </si>
  <si>
    <t>512400000 512482020</t>
  </si>
  <si>
    <t>156435509  156435309  156435109</t>
  </si>
  <si>
    <t>113103908  113103900 113103909 113103917 113103950</t>
  </si>
  <si>
    <t>113103808 113103800 113103809 113103817 113103850</t>
  </si>
  <si>
    <t>113003506  113003502</t>
  </si>
  <si>
    <t>158925117 158940017</t>
  </si>
  <si>
    <t>4058075733398</t>
  </si>
  <si>
    <t>Eldas z.B.</t>
  </si>
  <si>
    <t>334 901 003</t>
  </si>
  <si>
    <t>Elektronikshop</t>
  </si>
  <si>
    <t>EVT. ER 25 mm</t>
  </si>
  <si>
    <t>EATON</t>
  </si>
  <si>
    <t>266109
 266123</t>
  </si>
  <si>
    <t>Unité</t>
  </si>
  <si>
    <t>Panneau A</t>
  </si>
  <si>
    <t>Panneau B</t>
  </si>
  <si>
    <t>Panneau C</t>
  </si>
  <si>
    <t>Panneau D</t>
  </si>
  <si>
    <t>Arrondi</t>
  </si>
  <si>
    <t>Mètre</t>
  </si>
  <si>
    <t>Matériel d'installation CR 2025</t>
  </si>
  <si>
    <t>Installation</t>
  </si>
  <si>
    <t>Pièce</t>
  </si>
  <si>
    <t>Canal d'installation tehalit LF 60 x 40</t>
  </si>
  <si>
    <t>Canal d'allège tehalit BRN 130</t>
  </si>
  <si>
    <t>Embout d.fermeture tehalit BR 68×130mm</t>
  </si>
  <si>
    <t>Tube TIT M20 gris clair (pliable)</t>
  </si>
  <si>
    <t>Bride Plica 1 vis M20 acier laqué gris clair</t>
  </si>
  <si>
    <t>Tube alu M20 Plica SME mat (pliable)</t>
  </si>
  <si>
    <t>Bride de serrage Al ALK M20 Agro</t>
  </si>
  <si>
    <t>Manchon d'entrée ELBRO KST pour alu M20</t>
  </si>
  <si>
    <t>Tube acier TA M20 noir</t>
  </si>
  <si>
    <t>Collier de serrage Clic 20 EFCO 19.5…21.8mm gris clair</t>
  </si>
  <si>
    <t>Caniveau à grille Bettermann GR-Magic 100x55</t>
  </si>
  <si>
    <t>Barre à crochet Bettermann 105mm</t>
  </si>
  <si>
    <t>Console murale Bettermann MWA 12 11S FS 100mm</t>
  </si>
  <si>
    <t>Raccord de point d.connexion Bettermann a.vis M6×20 p.caniveau à grille</t>
  </si>
  <si>
    <t>Patte de fixation Bettermann avec vis M6×20mm</t>
  </si>
  <si>
    <t>Bride à clou Thorsman TC 3-5mm gris</t>
  </si>
  <si>
    <t>Bride à clou Thorsman TC 7-10mm gris</t>
  </si>
  <si>
    <t>Bride à clou Thorsman TC 8-12mm gris</t>
  </si>
  <si>
    <r>
      <t>FE0 Câble 2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2L</t>
    </r>
  </si>
  <si>
    <r>
      <t>FE0 Câble 3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LNPE</t>
    </r>
  </si>
  <si>
    <r>
      <t>FE0 Câble 4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3LPE</t>
    </r>
  </si>
  <si>
    <r>
      <t>FE0 Câble 4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2LNPE</t>
    </r>
  </si>
  <si>
    <r>
      <t>FE0 Câble 5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3LNPE</t>
    </r>
  </si>
  <si>
    <r>
      <t>FE0 Câble 6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4LNPE</t>
    </r>
  </si>
  <si>
    <r>
      <t>FE0 Câble 5 x 2,5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3LNPE</t>
    </r>
  </si>
  <si>
    <r>
      <t>PUR Câble 5 x 2.5 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>3LNPE</t>
    </r>
  </si>
  <si>
    <t>UKV Câble Cat 5e U-UTP</t>
  </si>
  <si>
    <t>Presse-étoupe M16 gris clair pour Ø2…6 mm</t>
  </si>
  <si>
    <t>Contre-écrou AGRO PA M16×1.5 six pans, gris</t>
  </si>
  <si>
    <t>Presse-étoupe AGRO Progress multiLAYER GFK M20×1.5, 5…15mm blanc</t>
  </si>
  <si>
    <t>Contre-écrou AGRO PA M20×1.5 six pans, gris</t>
  </si>
  <si>
    <t>Presse-étoupe AGRO Progress multiLAYER GFK M25×1.5, 6…20.5mm gris</t>
  </si>
  <si>
    <t>Contre-écrou AGRO PA M25×1.5 six pans, gris</t>
  </si>
  <si>
    <t>Collier nylon 2.5×164mm blanc</t>
  </si>
  <si>
    <t>Boîte de dérivation AP Agro sans bornes 80x80x45mm IP2X</t>
  </si>
  <si>
    <t>Fiche d'appareils AP CEE Bals 5P 16A 400V 6h rouge IP44 QuickC.</t>
  </si>
  <si>
    <t>Interrupteur général AP ETN 20A/3L 0-I</t>
  </si>
  <si>
    <t>Moteur asynchrone</t>
  </si>
  <si>
    <t>Observer la SEP</t>
  </si>
  <si>
    <t>APP Gr1+1 T23+T25</t>
  </si>
  <si>
    <t>Poussoir AP EDIZIOdue AR blanc</t>
  </si>
  <si>
    <t>Commutateur rotatif 2/1 Feller EDIZIO.liv apparent avec manette rotative Snapfix blanc</t>
  </si>
  <si>
    <t>Détecteur de mouvement AP Luxomat Indoor 180 Kombi EDIZIOdue, blanc</t>
  </si>
  <si>
    <t>Codeur/Variateur rotatif de puissance DALI Feller EDIZIO.liv apparent 28 participants température de couleur réglable SNAPFIX</t>
  </si>
  <si>
    <t>Prise INC kallysto type 13 montage T avec boîte INC G3 cadre enfichable blanc</t>
  </si>
  <si>
    <t>Prise ENC kallysto B cat.5e 1RJ45/u blanc</t>
  </si>
  <si>
    <t>Kit de montage 47-75mm vide Prisamobile G3 Hager</t>
  </si>
  <si>
    <t>Cadre de recouvrement kallysto 80×100mm à visser blanc</t>
  </si>
  <si>
    <t>Magasin d'électronique</t>
  </si>
  <si>
    <t>Résistance vers les potentiomètres 14kOhm</t>
  </si>
  <si>
    <t>Boîtier AP triple pour éléments de commande</t>
  </si>
  <si>
    <t xml:space="preserve">Boîtier AP simple pour potentiomètre rotatif </t>
  </si>
  <si>
    <t>Potentiomètre rotatif 0 à 10 V pour montage sur porte, (10KOhm)</t>
  </si>
  <si>
    <t>Bouton-poussoir pour montage d'appareils, 22,5 mm, calotte rouge</t>
  </si>
  <si>
    <t>Bouton-poussoir pour montage d'appareils, 22,5 mm, calotte verte</t>
  </si>
  <si>
    <t>Luminaire pour le montage d'appareils, 22.5mm, vert</t>
  </si>
  <si>
    <t>Lampe pour le montage d'appareils, 22.5mm, rouge</t>
  </si>
  <si>
    <t>Luminaire pour le montage d'appareils, 22.5mm, jaune</t>
  </si>
  <si>
    <t>Élément d'ouverture Fixation au sol</t>
  </si>
  <si>
    <t>Elément de fermeture Fixation au sol</t>
  </si>
  <si>
    <t>Interrupteur de fin de course avec rouleaux</t>
  </si>
  <si>
    <t>Patin pour interrupteur de fin de course Simulation</t>
  </si>
  <si>
    <t>Luminaire/douille</t>
  </si>
  <si>
    <t>Sources lumineuses</t>
  </si>
  <si>
    <t>Lampe à poutre LED Surface 600 18W Dali</t>
  </si>
  <si>
    <t>Connecteur T25 mouillé</t>
  </si>
  <si>
    <t>Raccord CEE16</t>
  </si>
  <si>
    <t>Autocollant d'étiquetage jaune pour fusibles 1 feuille</t>
  </si>
  <si>
    <t>Borne pour boîte COMPACT série 221 2L 0.2…4mm²</t>
  </si>
  <si>
    <t>Borne WAGO 5L 0.5-2.5mm² de boîtier COMPACT 450V</t>
  </si>
  <si>
    <t>Diverses vis à bois 4 x 15, etc.</t>
  </si>
  <si>
    <t>Rondelles pour flèche, etc.</t>
  </si>
  <si>
    <t>Armoire de commande (combinaison d'appareils de commande)</t>
  </si>
  <si>
    <t>DP</t>
  </si>
  <si>
    <t>Armoire de distribut.AP Legrand Atlantic 600×800×250mm s.poignée verrouillable</t>
  </si>
  <si>
    <t>Plaque de montage Legrand pleine pour armoire 800x600mm</t>
  </si>
  <si>
    <t>Canal de filerie tehalit DNG 50×50 gris</t>
  </si>
  <si>
    <t>Rail pour appareil Al 35×15mm</t>
  </si>
  <si>
    <t>Câble patch RJ45 R&amp;M 0.5m gris U-UTP cat.6 LSZH classe E</t>
  </si>
  <si>
    <t>Module patch cat.5e RJ45 TP/u + support pour rail DIN</t>
  </si>
  <si>
    <t>Interrupteur principal 25 A 4 pôles pour montage sur porte</t>
  </si>
  <si>
    <t>Prise INC Hager type 13 pour montage DIN avec bornes à vis gris</t>
  </si>
  <si>
    <t>Disjoncteur différentiel FI/LS Hager C 13A 30mA 1P+N 6kA</t>
  </si>
  <si>
    <t>Disjoncteur différentiel Hager 6kA 4P C 16A 30mA A</t>
  </si>
  <si>
    <t>Disjoncteur Hager C 6kA 3P+N 13A</t>
  </si>
  <si>
    <t>Disjoncteur Hager 1P+N 6kA C 13A QuickConnect</t>
  </si>
  <si>
    <t>Disjoncteur Schneider C60H-DC 2P 2A C</t>
  </si>
  <si>
    <t>Disjoncteur moteur MS325 1.6-2.5 smissline-S</t>
  </si>
  <si>
    <t>Contact aux.SMISSL.CL.SBH 02</t>
  </si>
  <si>
    <t xml:space="preserve">Contacteur 4 kW bobine 230 V AC 3 s+ contacts auxiliaires 1ö+3s
</t>
  </si>
  <si>
    <t>Contacteur ETN DILM17-01 24VDC</t>
  </si>
  <si>
    <t>Relais temporisé AMD Eltako 230VAC, 1F MFZ 12…230V, 1 fermeur sans potentiel</t>
  </si>
  <si>
    <t>Relais étoile-triang Schneider 2C RE22R2QTMR</t>
  </si>
  <si>
    <t>Manette rotative ETN RMQ 3 pos à accrochage noir, anneau chromé</t>
  </si>
  <si>
    <t>Résistance vers les potentiomètres 14k Ohm</t>
  </si>
  <si>
    <t>Commander</t>
  </si>
  <si>
    <t>Appareil d'alimentation 230 V AC / 24 V DC 48 VA (type Siemens, prêté par EIT.swiss)</t>
  </si>
  <si>
    <t>Logo 24V 0AB8 avec 8 DE / 4 DA / 2 AE 0-10 V, A192 (type Siemens, prêté par EIT.swiss)</t>
  </si>
  <si>
    <t>fils 2.5mm2 (L1,L2,L3, N,PE) (longueur par couleur)</t>
  </si>
  <si>
    <t>fils 0.75mm2 (24V DC +, 24V DC -)</t>
  </si>
  <si>
    <t>Embouts de câble pour 2.5/1.5/ 0.75</t>
  </si>
  <si>
    <t>Diverses cosses de câble</t>
  </si>
  <si>
    <t>Borne de jonction Woertz 3450, 4mm² à vis, 32A, 6x45x36mm DIN35, gris</t>
  </si>
  <si>
    <t>Borne de jonction Woertz 3450, 4mm² à vis, 32A, 6x45x36mm DIN35, bleu</t>
  </si>
  <si>
    <t>Borne de protection Woertz 30544/4V, 4mm² à vis 6x35x48mm DIN35, vert-jaune</t>
  </si>
  <si>
    <t>Paroi de fermeture 2.5-4mm² gris</t>
  </si>
  <si>
    <t>Pièce d'arrêt Woertz PA</t>
  </si>
  <si>
    <t>Cache-bornes avec vis (alimentation)</t>
  </si>
  <si>
    <t>Baguette indicatrice Woertz blanc inscription: 0-9</t>
  </si>
  <si>
    <t>Borne de passage joignable Woertz 0.5…4mm² 32A 500V vis 2×2 rail DIN 35mm noir</t>
  </si>
  <si>
    <t>Borne à 2 étages Woertz 3430, 4mm² à vis, 20A, 6x49x64mm DIN35, bleu</t>
  </si>
  <si>
    <t>Paroi de fermeture Woertz pour série 158102237</t>
  </si>
  <si>
    <t>Borne à 2 étages Woertz 30860, 2.5mm² à vis, 24A, 5×49×64mm DIN35, gris</t>
  </si>
  <si>
    <t>Borne à 2 étages de protection Woertz 3430/V 4mm² vis 6x49x62 DIN35 vert-jaune</t>
  </si>
  <si>
    <t>Connexion transversale Woertz 81526/4, 4L, pour série 3430, 3430/1P, 30890, …</t>
  </si>
  <si>
    <t>Vis autoforeuses pour rail d'appareillage</t>
  </si>
  <si>
    <t>Vis isolées Goulotte de câblage</t>
  </si>
  <si>
    <t>fils de 1.5mm2 (L1,L2,L3, N,PE) (longueur par couleur)</t>
  </si>
  <si>
    <t>Commutateur rotatif 0-1 pour montage sur porte 22,5 mm, 1s</t>
  </si>
  <si>
    <t>Porte-plaquette ETN RMQ HAND-O-AUTO noir</t>
  </si>
  <si>
    <t>Tête plat Eaton noir RMQ-Titan pour interrupt. poussoir</t>
  </si>
  <si>
    <t>Bouton arrêt d'urgence INC ETN 1F/1O rouge</t>
  </si>
  <si>
    <t>Plaquette indicatrice ETN RMQ ARRÊT D'URGENCE: D/E/F/I, jaune</t>
  </si>
  <si>
    <t xml:space="preserve">Avertisseur sonore 24 V pour montage sur porte, 22,5 mm, </t>
  </si>
  <si>
    <t>Tête ETN pour lampe témoin 22.5mm vert</t>
  </si>
  <si>
    <t>Tête ETN pour lampe témoin 22.5mm jaune</t>
  </si>
  <si>
    <t>Tête ETN pour lampe témoin 22.5mm rouge</t>
  </si>
  <si>
    <t>Tête ETN pour lampe témoin 22.5mm blanc</t>
  </si>
  <si>
    <t>Élément lumineux LED Eaton M22 85-264VAC fixation frontale/raccord. vis blanc</t>
  </si>
  <si>
    <t>Élément lumineux LED Eaton M22 12…30VUC fixation frontale/raccordement vis blanc</t>
  </si>
  <si>
    <t>Élément de contact 1F</t>
  </si>
  <si>
    <t>Élément de contact 1O</t>
  </si>
  <si>
    <t>Élément de couplage ETN noir</t>
  </si>
  <si>
    <t>Porte-plaquette ETN RMQ 50x30mm noir</t>
  </si>
  <si>
    <t>Plaquette ETN RMQ sans marquage alu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</si>
</sst>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u/>
      <sz val="22"/>
      <color theme="1"/>
      <name val="Arial"/>
      <family val="2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2" fillId="3" borderId="1" xfId="0" applyFont="1" applyFill="1" applyBorder="1" applyAlignment="1">
      <alignment vertical="center"/>
    </xf>
    <xf numFmtId="0" fontId="0" fillId="3" borderId="0" xfId="0" applyFill="1"/>
    <xf numFmtId="0" fontId="2" fillId="0" borderId="3" xfId="0" applyFont="1" applyBorder="1" applyAlignment="1">
      <alignment vertical="center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7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8" fillId="3" borderId="0" xfId="0" applyFont="1" applyFill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/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0" fillId="3" borderId="6" xfId="0" applyFill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right" wrapText="1"/>
    </xf>
    <xf numFmtId="0" fontId="6" fillId="0" borderId="1" xfId="0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49" fontId="0" fillId="0" borderId="1" xfId="0" applyNumberFormat="1" applyBorder="1" applyAlignment="1">
      <alignment horizontal="right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5"/>
  <sheetViews>
    <sheetView tabSelected="1" topLeftCell="A44" zoomScale="145" zoomScaleNormal="145" workbookViewId="0">
      <selection activeCell="I4" sqref="I4"/>
    </sheetView>
  </sheetViews>
  <sheetFormatPr baseColWidth="10" defaultRowHeight="15" x14ac:dyDescent="0.25"/>
  <cols>
    <col min="1" max="1" width="53" style="15" customWidth="1"/>
    <col min="2" max="2" width="8" bestFit="1" customWidth="1"/>
    <col min="3" max="3" width="13.28515625" bestFit="1" customWidth="1"/>
    <col min="4" max="4" width="13.140625" bestFit="1" customWidth="1"/>
    <col min="5" max="5" width="13" bestFit="1" customWidth="1"/>
    <col min="6" max="6" width="13.28515625" bestFit="1" customWidth="1"/>
    <col min="7" max="7" width="10" bestFit="1" customWidth="1"/>
    <col min="8" max="8" width="6" style="6" bestFit="1" customWidth="1"/>
    <col min="9" max="9" width="14.85546875" style="34" customWidth="1"/>
    <col min="10" max="10" width="8.140625" customWidth="1"/>
  </cols>
  <sheetData>
    <row r="1" spans="1:9" ht="53.25" thickBot="1" x14ac:dyDescent="0.3">
      <c r="A1" s="12" t="s">
        <v>25</v>
      </c>
      <c r="B1" s="1"/>
    </row>
    <row r="2" spans="1:9" x14ac:dyDescent="0.25">
      <c r="A2" s="11"/>
      <c r="B2" s="2"/>
    </row>
    <row r="3" spans="1:9" x14ac:dyDescent="0.25">
      <c r="A3" s="11"/>
      <c r="B3" s="2"/>
    </row>
    <row r="4" spans="1:9" ht="27" thickBot="1" x14ac:dyDescent="0.35">
      <c r="A4" s="12" t="s">
        <v>26</v>
      </c>
      <c r="B4" s="8" t="s">
        <v>18</v>
      </c>
      <c r="C4" s="9" t="s">
        <v>19</v>
      </c>
      <c r="D4" s="9" t="s">
        <v>20</v>
      </c>
      <c r="E4" s="9" t="s">
        <v>21</v>
      </c>
      <c r="F4" s="9" t="s">
        <v>22</v>
      </c>
      <c r="G4" s="9" t="s">
        <v>23</v>
      </c>
      <c r="H4" s="10" t="s">
        <v>0</v>
      </c>
      <c r="I4" s="35" t="s">
        <v>12</v>
      </c>
    </row>
    <row r="5" spans="1:9" ht="15.75" x14ac:dyDescent="0.25">
      <c r="A5" s="13" t="s">
        <v>28</v>
      </c>
      <c r="B5" s="7" t="s">
        <v>24</v>
      </c>
      <c r="C5" s="16">
        <v>0</v>
      </c>
      <c r="D5" s="16">
        <v>3</v>
      </c>
      <c r="E5" s="16">
        <v>0</v>
      </c>
      <c r="F5" s="16">
        <v>0</v>
      </c>
      <c r="G5" s="16">
        <v>1</v>
      </c>
      <c r="H5" s="30">
        <f t="shared" ref="H5:H17" si="0">SUM(C5:G5)</f>
        <v>4</v>
      </c>
      <c r="I5" s="36">
        <v>127301072</v>
      </c>
    </row>
    <row r="6" spans="1:9" ht="15.75" x14ac:dyDescent="0.25">
      <c r="A6" s="14" t="s">
        <v>29</v>
      </c>
      <c r="B6" s="3" t="s">
        <v>24</v>
      </c>
      <c r="C6" s="17">
        <v>0</v>
      </c>
      <c r="D6" s="17">
        <v>1</v>
      </c>
      <c r="E6" s="17">
        <v>0.8</v>
      </c>
      <c r="F6" s="17">
        <v>0</v>
      </c>
      <c r="G6" s="17">
        <v>0.2</v>
      </c>
      <c r="H6" s="31">
        <f t="shared" si="0"/>
        <v>2</v>
      </c>
      <c r="I6" s="36">
        <v>127520172</v>
      </c>
    </row>
    <row r="7" spans="1:9" ht="15.75" x14ac:dyDescent="0.25">
      <c r="A7" s="14" t="s">
        <v>30</v>
      </c>
      <c r="B7" s="7" t="s">
        <v>27</v>
      </c>
      <c r="C7" s="17">
        <v>0</v>
      </c>
      <c r="D7" s="17">
        <v>1</v>
      </c>
      <c r="E7" s="17">
        <v>1</v>
      </c>
      <c r="F7" s="17">
        <v>0</v>
      </c>
      <c r="G7" s="17">
        <v>0</v>
      </c>
      <c r="H7" s="31">
        <f t="shared" si="0"/>
        <v>2</v>
      </c>
      <c r="I7" s="36">
        <v>127560502</v>
      </c>
    </row>
    <row r="8" spans="1:9" ht="15.75" x14ac:dyDescent="0.25">
      <c r="A8" s="14" t="s">
        <v>31</v>
      </c>
      <c r="B8" s="3" t="s">
        <v>24</v>
      </c>
      <c r="C8" s="17">
        <v>0</v>
      </c>
      <c r="D8" s="17">
        <v>1.5</v>
      </c>
      <c r="E8" s="17">
        <v>0</v>
      </c>
      <c r="F8" s="17">
        <v>1.6</v>
      </c>
      <c r="G8" s="17">
        <v>1.4</v>
      </c>
      <c r="H8" s="31">
        <f t="shared" si="0"/>
        <v>4.5</v>
      </c>
      <c r="I8" s="36">
        <v>125001209</v>
      </c>
    </row>
    <row r="9" spans="1:9" ht="15.75" x14ac:dyDescent="0.25">
      <c r="A9" s="14" t="s">
        <v>32</v>
      </c>
      <c r="B9" s="3" t="s">
        <v>27</v>
      </c>
      <c r="C9" s="17">
        <v>0</v>
      </c>
      <c r="D9" s="17">
        <v>8</v>
      </c>
      <c r="E9" s="17">
        <v>0</v>
      </c>
      <c r="F9" s="17">
        <v>6</v>
      </c>
      <c r="G9" s="17">
        <v>6</v>
      </c>
      <c r="H9" s="31">
        <f t="shared" si="0"/>
        <v>20</v>
      </c>
      <c r="I9" s="36">
        <v>126101012</v>
      </c>
    </row>
    <row r="10" spans="1:9" ht="15.75" x14ac:dyDescent="0.25">
      <c r="A10" s="14" t="s">
        <v>33</v>
      </c>
      <c r="B10" s="3" t="s">
        <v>24</v>
      </c>
      <c r="C10" s="17">
        <v>3.1</v>
      </c>
      <c r="D10" s="17">
        <v>0</v>
      </c>
      <c r="E10" s="17">
        <v>0</v>
      </c>
      <c r="F10" s="17">
        <v>0</v>
      </c>
      <c r="G10" s="17">
        <v>1.4</v>
      </c>
      <c r="H10" s="31">
        <f t="shared" si="0"/>
        <v>4.5</v>
      </c>
      <c r="I10" s="36">
        <v>125030299</v>
      </c>
    </row>
    <row r="11" spans="1:9" ht="15.75" x14ac:dyDescent="0.25">
      <c r="A11" s="14" t="s">
        <v>34</v>
      </c>
      <c r="B11" s="3" t="s">
        <v>27</v>
      </c>
      <c r="C11" s="17">
        <v>17</v>
      </c>
      <c r="D11" s="17">
        <v>0</v>
      </c>
      <c r="E11" s="17">
        <v>0</v>
      </c>
      <c r="F11" s="17">
        <v>0</v>
      </c>
      <c r="G11" s="17">
        <v>3</v>
      </c>
      <c r="H11" s="31">
        <f t="shared" si="0"/>
        <v>20</v>
      </c>
      <c r="I11" s="36">
        <v>126182020</v>
      </c>
    </row>
    <row r="12" spans="1:9" ht="15.75" x14ac:dyDescent="0.25">
      <c r="A12" s="14" t="s">
        <v>35</v>
      </c>
      <c r="B12" s="3" t="s">
        <v>27</v>
      </c>
      <c r="C12" s="17">
        <v>6</v>
      </c>
      <c r="D12" s="17">
        <v>0</v>
      </c>
      <c r="E12" s="17">
        <v>0</v>
      </c>
      <c r="F12" s="17">
        <v>0</v>
      </c>
      <c r="G12" s="17">
        <v>0</v>
      </c>
      <c r="H12" s="31">
        <f t="shared" si="0"/>
        <v>6</v>
      </c>
      <c r="I12" s="36">
        <v>126208020</v>
      </c>
    </row>
    <row r="13" spans="1:9" ht="15.75" x14ac:dyDescent="0.25">
      <c r="A13" s="14" t="s">
        <v>36</v>
      </c>
      <c r="B13" s="3" t="s">
        <v>24</v>
      </c>
      <c r="C13" s="17">
        <v>0</v>
      </c>
      <c r="D13" s="17">
        <v>0</v>
      </c>
      <c r="E13" s="17">
        <v>0.8</v>
      </c>
      <c r="F13" s="17">
        <v>0</v>
      </c>
      <c r="G13" s="17">
        <v>0.2</v>
      </c>
      <c r="H13" s="31">
        <f t="shared" si="0"/>
        <v>1</v>
      </c>
      <c r="I13" s="36">
        <v>125041200</v>
      </c>
    </row>
    <row r="14" spans="1:9" ht="28.5" x14ac:dyDescent="0.25">
      <c r="A14" s="14" t="s">
        <v>37</v>
      </c>
      <c r="B14" s="3" t="s">
        <v>27</v>
      </c>
      <c r="C14" s="17">
        <v>0</v>
      </c>
      <c r="D14" s="17">
        <v>0</v>
      </c>
      <c r="E14" s="17">
        <v>2</v>
      </c>
      <c r="F14" s="17">
        <v>0</v>
      </c>
      <c r="G14" s="17">
        <v>0</v>
      </c>
      <c r="H14" s="31">
        <f t="shared" si="0"/>
        <v>2</v>
      </c>
      <c r="I14" s="36">
        <v>126024004</v>
      </c>
    </row>
    <row r="15" spans="1:9" ht="15.75" x14ac:dyDescent="0.25">
      <c r="A15" s="14" t="s">
        <v>38</v>
      </c>
      <c r="B15" s="3" t="s">
        <v>24</v>
      </c>
      <c r="C15" s="17">
        <v>1.1000000000000001</v>
      </c>
      <c r="D15" s="17">
        <v>1.9</v>
      </c>
      <c r="E15" s="17">
        <v>1.4</v>
      </c>
      <c r="F15" s="17">
        <v>0</v>
      </c>
      <c r="G15" s="17">
        <v>0.1</v>
      </c>
      <c r="H15" s="31">
        <f t="shared" si="0"/>
        <v>4.5</v>
      </c>
      <c r="I15" s="36">
        <v>127020409</v>
      </c>
    </row>
    <row r="16" spans="1:9" ht="15.75" x14ac:dyDescent="0.25">
      <c r="A16" s="14" t="s">
        <v>39</v>
      </c>
      <c r="B16" s="3" t="s">
        <v>27</v>
      </c>
      <c r="C16" s="17">
        <v>0</v>
      </c>
      <c r="D16" s="17">
        <v>0</v>
      </c>
      <c r="E16" s="17">
        <v>4</v>
      </c>
      <c r="F16" s="17">
        <v>0</v>
      </c>
      <c r="G16" s="17">
        <v>0</v>
      </c>
      <c r="H16" s="31">
        <f t="shared" si="0"/>
        <v>4</v>
      </c>
      <c r="I16" s="36">
        <v>127028629</v>
      </c>
    </row>
    <row r="17" spans="1:9" ht="15.75" x14ac:dyDescent="0.25">
      <c r="A17" s="14" t="s">
        <v>40</v>
      </c>
      <c r="B17" s="3" t="s">
        <v>27</v>
      </c>
      <c r="C17" s="17">
        <v>3</v>
      </c>
      <c r="D17" s="17">
        <v>6</v>
      </c>
      <c r="E17" s="17">
        <v>0</v>
      </c>
      <c r="F17" s="17">
        <v>0</v>
      </c>
      <c r="G17" s="17">
        <v>1</v>
      </c>
      <c r="H17" s="31">
        <f t="shared" si="0"/>
        <v>10</v>
      </c>
      <c r="I17" s="36">
        <v>127081909</v>
      </c>
    </row>
    <row r="18" spans="1:9" ht="15.75" x14ac:dyDescent="0.25">
      <c r="A18" s="14" t="s">
        <v>42</v>
      </c>
      <c r="B18" s="3" t="s">
        <v>27</v>
      </c>
      <c r="C18" s="17">
        <v>0</v>
      </c>
      <c r="D18" s="17">
        <v>1</v>
      </c>
      <c r="E18" s="17">
        <v>0</v>
      </c>
      <c r="F18" s="17">
        <v>0</v>
      </c>
      <c r="G18" s="17">
        <v>0</v>
      </c>
      <c r="H18" s="31">
        <v>4</v>
      </c>
      <c r="I18" s="36">
        <v>127028009</v>
      </c>
    </row>
    <row r="19" spans="1:9" ht="28.5" x14ac:dyDescent="0.25">
      <c r="A19" s="14" t="s">
        <v>41</v>
      </c>
      <c r="B19" s="3" t="s">
        <v>27</v>
      </c>
      <c r="C19" s="17">
        <v>6</v>
      </c>
      <c r="D19" s="17">
        <v>12</v>
      </c>
      <c r="E19" s="17">
        <v>0</v>
      </c>
      <c r="F19" s="17">
        <v>0</v>
      </c>
      <c r="G19" s="17">
        <v>2</v>
      </c>
      <c r="H19" s="31">
        <f t="shared" ref="H19:H50" si="1">SUM(C19:G19)</f>
        <v>20</v>
      </c>
      <c r="I19" s="36">
        <v>127028109</v>
      </c>
    </row>
    <row r="20" spans="1:9" ht="15.75" x14ac:dyDescent="0.25">
      <c r="A20" s="14" t="s">
        <v>43</v>
      </c>
      <c r="B20" s="3" t="s">
        <v>27</v>
      </c>
      <c r="C20" s="17">
        <v>0</v>
      </c>
      <c r="D20" s="17">
        <v>0</v>
      </c>
      <c r="E20" s="17">
        <v>6</v>
      </c>
      <c r="F20" s="17">
        <v>0</v>
      </c>
      <c r="G20" s="17">
        <v>4</v>
      </c>
      <c r="H20" s="31">
        <f t="shared" si="1"/>
        <v>10</v>
      </c>
      <c r="I20" s="36">
        <v>120020835</v>
      </c>
    </row>
    <row r="21" spans="1:9" ht="15.75" x14ac:dyDescent="0.25">
      <c r="A21" s="14" t="s">
        <v>44</v>
      </c>
      <c r="B21" s="3" t="s">
        <v>27</v>
      </c>
      <c r="C21" s="17">
        <v>0</v>
      </c>
      <c r="D21" s="17">
        <v>0</v>
      </c>
      <c r="E21" s="17">
        <v>19</v>
      </c>
      <c r="F21" s="17">
        <v>0</v>
      </c>
      <c r="G21" s="17">
        <v>11</v>
      </c>
      <c r="H21" s="31">
        <f t="shared" si="1"/>
        <v>30</v>
      </c>
      <c r="I21" s="36">
        <v>120022435</v>
      </c>
    </row>
    <row r="22" spans="1:9" ht="15.75" x14ac:dyDescent="0.25">
      <c r="A22" s="14" t="s">
        <v>45</v>
      </c>
      <c r="B22" s="3" t="s">
        <v>27</v>
      </c>
      <c r="C22" s="17">
        <v>0</v>
      </c>
      <c r="D22" s="17">
        <v>0</v>
      </c>
      <c r="E22" s="17">
        <v>7</v>
      </c>
      <c r="F22" s="17">
        <v>0</v>
      </c>
      <c r="G22" s="17">
        <v>3</v>
      </c>
      <c r="H22" s="31">
        <f t="shared" si="1"/>
        <v>10</v>
      </c>
      <c r="I22" s="36">
        <v>120020319</v>
      </c>
    </row>
    <row r="23" spans="1:9" ht="16.5" x14ac:dyDescent="0.25">
      <c r="A23" s="14" t="s">
        <v>46</v>
      </c>
      <c r="B23" s="3" t="s">
        <v>24</v>
      </c>
      <c r="C23" s="17">
        <v>0</v>
      </c>
      <c r="D23" s="17">
        <v>8.5</v>
      </c>
      <c r="E23" s="17">
        <v>4.0999999999999996</v>
      </c>
      <c r="F23" s="17">
        <v>0</v>
      </c>
      <c r="G23" s="17">
        <v>2.4</v>
      </c>
      <c r="H23" s="31">
        <f t="shared" si="1"/>
        <v>15</v>
      </c>
      <c r="I23" s="36">
        <v>109010203</v>
      </c>
    </row>
    <row r="24" spans="1:9" ht="16.5" x14ac:dyDescent="0.25">
      <c r="A24" s="14" t="s">
        <v>47</v>
      </c>
      <c r="B24" s="3" t="s">
        <v>24</v>
      </c>
      <c r="C24" s="17">
        <v>0</v>
      </c>
      <c r="D24" s="17">
        <v>9.6999999999999993</v>
      </c>
      <c r="E24" s="17">
        <v>0.6</v>
      </c>
      <c r="F24" s="17">
        <v>2.1</v>
      </c>
      <c r="G24" s="17">
        <v>4.5999999999999996</v>
      </c>
      <c r="H24" s="31">
        <f t="shared" si="1"/>
        <v>17</v>
      </c>
      <c r="I24" s="36">
        <v>194010323</v>
      </c>
    </row>
    <row r="25" spans="1:9" ht="16.5" x14ac:dyDescent="0.25">
      <c r="A25" s="14" t="s">
        <v>48</v>
      </c>
      <c r="B25" s="3" t="s">
        <v>24</v>
      </c>
      <c r="C25" s="17">
        <v>0</v>
      </c>
      <c r="D25" s="17">
        <v>2.9</v>
      </c>
      <c r="E25" s="17">
        <v>5</v>
      </c>
      <c r="F25" s="17">
        <v>0</v>
      </c>
      <c r="G25" s="17">
        <v>2.1</v>
      </c>
      <c r="H25" s="31">
        <f t="shared" si="1"/>
        <v>10</v>
      </c>
      <c r="I25" s="36">
        <v>109010433</v>
      </c>
    </row>
    <row r="26" spans="1:9" ht="16.5" x14ac:dyDescent="0.25">
      <c r="A26" s="14" t="s">
        <v>49</v>
      </c>
      <c r="B26" s="3" t="s">
        <v>24</v>
      </c>
      <c r="C26" s="17">
        <v>0</v>
      </c>
      <c r="D26" s="17">
        <v>1.7</v>
      </c>
      <c r="E26" s="17">
        <v>0</v>
      </c>
      <c r="F26" s="17">
        <v>0</v>
      </c>
      <c r="G26" s="17">
        <v>0.3</v>
      </c>
      <c r="H26" s="31">
        <f t="shared" si="1"/>
        <v>2</v>
      </c>
      <c r="I26" s="36">
        <v>194010423</v>
      </c>
    </row>
    <row r="27" spans="1:9" ht="16.5" x14ac:dyDescent="0.25">
      <c r="A27" s="14" t="s">
        <v>50</v>
      </c>
      <c r="B27" s="3" t="s">
        <v>24</v>
      </c>
      <c r="C27" s="17">
        <v>3.2</v>
      </c>
      <c r="D27" s="17">
        <v>5.9</v>
      </c>
      <c r="E27" s="17">
        <v>0</v>
      </c>
      <c r="F27" s="17">
        <v>0.9</v>
      </c>
      <c r="G27" s="17">
        <v>2</v>
      </c>
      <c r="H27" s="31">
        <f t="shared" si="1"/>
        <v>12.000000000000002</v>
      </c>
      <c r="I27" s="36">
        <v>194010523</v>
      </c>
    </row>
    <row r="28" spans="1:9" ht="16.5" x14ac:dyDescent="0.25">
      <c r="A28" s="14" t="s">
        <v>51</v>
      </c>
      <c r="B28" s="3" t="s">
        <v>24</v>
      </c>
      <c r="C28" s="17">
        <v>0</v>
      </c>
      <c r="D28" s="17">
        <v>3</v>
      </c>
      <c r="E28" s="17">
        <v>3.3</v>
      </c>
      <c r="F28" s="17">
        <v>0</v>
      </c>
      <c r="G28" s="17">
        <v>1.7</v>
      </c>
      <c r="H28" s="31">
        <f t="shared" si="1"/>
        <v>8</v>
      </c>
      <c r="I28" s="36">
        <v>109010633</v>
      </c>
    </row>
    <row r="29" spans="1:9" ht="16.5" x14ac:dyDescent="0.25">
      <c r="A29" s="14" t="s">
        <v>52</v>
      </c>
      <c r="B29" s="3" t="s">
        <v>24</v>
      </c>
      <c r="C29" s="17">
        <v>0</v>
      </c>
      <c r="D29" s="17">
        <v>5.9</v>
      </c>
      <c r="E29" s="17">
        <v>3.5</v>
      </c>
      <c r="F29" s="17">
        <v>0</v>
      </c>
      <c r="G29" s="17">
        <v>1.6</v>
      </c>
      <c r="H29" s="31">
        <f t="shared" si="1"/>
        <v>11</v>
      </c>
      <c r="I29" s="36">
        <v>194020523</v>
      </c>
    </row>
    <row r="30" spans="1:9" ht="16.5" x14ac:dyDescent="0.25">
      <c r="A30" s="14" t="s">
        <v>53</v>
      </c>
      <c r="B30" s="3" t="s">
        <v>24</v>
      </c>
      <c r="C30" s="17">
        <v>0</v>
      </c>
      <c r="D30" s="17">
        <v>0</v>
      </c>
      <c r="E30" s="17">
        <v>3</v>
      </c>
      <c r="F30" s="17">
        <v>0</v>
      </c>
      <c r="G30" s="17">
        <v>0</v>
      </c>
      <c r="H30" s="31">
        <f t="shared" si="1"/>
        <v>3</v>
      </c>
      <c r="I30" s="36">
        <v>115820525</v>
      </c>
    </row>
    <row r="31" spans="1:9" ht="15.75" x14ac:dyDescent="0.25">
      <c r="A31" s="14" t="s">
        <v>2</v>
      </c>
      <c r="B31" s="3" t="s">
        <v>24</v>
      </c>
      <c r="C31" s="17">
        <v>4.2</v>
      </c>
      <c r="D31" s="17">
        <v>6.5</v>
      </c>
      <c r="E31" s="17">
        <v>0</v>
      </c>
      <c r="F31" s="17">
        <v>0.9</v>
      </c>
      <c r="G31" s="17">
        <v>2.4</v>
      </c>
      <c r="H31" s="31">
        <f t="shared" si="1"/>
        <v>14</v>
      </c>
      <c r="I31" s="36">
        <v>102068004</v>
      </c>
    </row>
    <row r="32" spans="1:9" ht="15.75" x14ac:dyDescent="0.25">
      <c r="A32" s="14" t="s">
        <v>54</v>
      </c>
      <c r="B32" s="3" t="s">
        <v>24</v>
      </c>
      <c r="C32" s="17">
        <v>0</v>
      </c>
      <c r="D32" s="17">
        <v>4.4000000000000004</v>
      </c>
      <c r="E32" s="17">
        <v>0.6</v>
      </c>
      <c r="F32" s="17"/>
      <c r="G32" s="17">
        <v>1</v>
      </c>
      <c r="H32" s="31">
        <f t="shared" si="1"/>
        <v>6</v>
      </c>
      <c r="I32" s="36">
        <v>101771906</v>
      </c>
    </row>
    <row r="33" spans="1:9" ht="15.75" x14ac:dyDescent="0.25">
      <c r="A33" s="28" t="s">
        <v>55</v>
      </c>
      <c r="B33" s="3" t="s">
        <v>27</v>
      </c>
      <c r="C33" s="17">
        <v>2</v>
      </c>
      <c r="D33" s="17">
        <v>3</v>
      </c>
      <c r="E33" s="17">
        <v>2</v>
      </c>
      <c r="F33" s="17">
        <v>0</v>
      </c>
      <c r="G33" s="17">
        <v>3</v>
      </c>
      <c r="H33" s="31">
        <f t="shared" si="1"/>
        <v>10</v>
      </c>
      <c r="I33" s="36">
        <v>121752508</v>
      </c>
    </row>
    <row r="34" spans="1:9" ht="15.75" x14ac:dyDescent="0.25">
      <c r="A34" s="28" t="s">
        <v>56</v>
      </c>
      <c r="B34" s="3" t="s">
        <v>27</v>
      </c>
      <c r="C34" s="17">
        <v>2</v>
      </c>
      <c r="D34" s="17">
        <v>3</v>
      </c>
      <c r="E34" s="17">
        <v>2</v>
      </c>
      <c r="F34" s="17">
        <v>0</v>
      </c>
      <c r="G34" s="17">
        <v>3</v>
      </c>
      <c r="H34" s="31">
        <f t="shared" si="1"/>
        <v>10</v>
      </c>
      <c r="I34" s="36">
        <v>126367404</v>
      </c>
    </row>
    <row r="35" spans="1:9" ht="28.5" x14ac:dyDescent="0.25">
      <c r="A35" s="14" t="s">
        <v>57</v>
      </c>
      <c r="B35" s="3" t="s">
        <v>27</v>
      </c>
      <c r="C35" s="17">
        <v>3</v>
      </c>
      <c r="D35" s="17">
        <v>10</v>
      </c>
      <c r="E35" s="17">
        <v>6</v>
      </c>
      <c r="F35" s="17">
        <v>0</v>
      </c>
      <c r="G35" s="17">
        <v>6</v>
      </c>
      <c r="H35" s="31">
        <f t="shared" si="1"/>
        <v>25</v>
      </c>
      <c r="I35" s="36">
        <v>121742468</v>
      </c>
    </row>
    <row r="36" spans="1:9" ht="15.75" x14ac:dyDescent="0.25">
      <c r="A36" s="28" t="s">
        <v>58</v>
      </c>
      <c r="B36" s="3" t="s">
        <v>27</v>
      </c>
      <c r="C36" s="17">
        <v>3</v>
      </c>
      <c r="D36" s="17">
        <v>10</v>
      </c>
      <c r="E36" s="17">
        <v>6</v>
      </c>
      <c r="F36" s="17">
        <v>0</v>
      </c>
      <c r="G36" s="17">
        <v>6</v>
      </c>
      <c r="H36" s="31">
        <f t="shared" si="1"/>
        <v>25</v>
      </c>
      <c r="I36" s="36">
        <v>126367503</v>
      </c>
    </row>
    <row r="37" spans="1:9" ht="28.5" x14ac:dyDescent="0.25">
      <c r="A37" s="14" t="s">
        <v>59</v>
      </c>
      <c r="B37" s="3" t="s">
        <v>27</v>
      </c>
      <c r="C37" s="17">
        <v>0</v>
      </c>
      <c r="D37" s="17">
        <v>2</v>
      </c>
      <c r="E37" s="17">
        <v>1</v>
      </c>
      <c r="F37" s="17">
        <v>0</v>
      </c>
      <c r="G37" s="17">
        <v>2</v>
      </c>
      <c r="H37" s="31">
        <f t="shared" si="1"/>
        <v>5</v>
      </c>
      <c r="I37" s="36">
        <v>121742538</v>
      </c>
    </row>
    <row r="38" spans="1:9" ht="15.75" x14ac:dyDescent="0.25">
      <c r="A38" s="28" t="s">
        <v>60</v>
      </c>
      <c r="B38" s="3" t="s">
        <v>27</v>
      </c>
      <c r="C38" s="17">
        <v>0</v>
      </c>
      <c r="D38" s="17">
        <v>2</v>
      </c>
      <c r="E38" s="17">
        <v>1</v>
      </c>
      <c r="F38" s="17">
        <v>0</v>
      </c>
      <c r="G38" s="17">
        <v>2</v>
      </c>
      <c r="H38" s="31">
        <f t="shared" si="1"/>
        <v>5</v>
      </c>
      <c r="I38" s="36">
        <v>126367603</v>
      </c>
    </row>
    <row r="39" spans="1:9" ht="15.75" x14ac:dyDescent="0.25">
      <c r="A39" s="14" t="s">
        <v>61</v>
      </c>
      <c r="B39" s="5" t="s">
        <v>27</v>
      </c>
      <c r="C39" s="17">
        <v>20</v>
      </c>
      <c r="D39" s="17">
        <v>30</v>
      </c>
      <c r="E39" s="17">
        <v>50</v>
      </c>
      <c r="F39" s="17">
        <v>0</v>
      </c>
      <c r="G39" s="17">
        <v>0</v>
      </c>
      <c r="H39" s="31">
        <f t="shared" si="1"/>
        <v>100</v>
      </c>
      <c r="I39" s="36">
        <v>120070124</v>
      </c>
    </row>
    <row r="40" spans="1:9" ht="28.5" x14ac:dyDescent="0.25">
      <c r="A40" s="14" t="s">
        <v>62</v>
      </c>
      <c r="B40" s="3" t="s">
        <v>27</v>
      </c>
      <c r="C40" s="17">
        <v>0</v>
      </c>
      <c r="D40" s="17">
        <v>1</v>
      </c>
      <c r="E40" s="17">
        <v>0</v>
      </c>
      <c r="F40" s="17">
        <v>0</v>
      </c>
      <c r="G40" s="17">
        <v>0</v>
      </c>
      <c r="H40" s="31">
        <f t="shared" si="1"/>
        <v>1</v>
      </c>
      <c r="I40" s="36">
        <v>150600048</v>
      </c>
    </row>
    <row r="41" spans="1:9" ht="28.5" x14ac:dyDescent="0.25">
      <c r="A41" s="14" t="s">
        <v>63</v>
      </c>
      <c r="B41" s="3" t="s">
        <v>27</v>
      </c>
      <c r="C41" s="17">
        <v>0</v>
      </c>
      <c r="D41" s="17">
        <v>0</v>
      </c>
      <c r="E41" s="17">
        <v>1</v>
      </c>
      <c r="F41" s="17">
        <v>0</v>
      </c>
      <c r="G41" s="17">
        <v>0</v>
      </c>
      <c r="H41" s="31">
        <f t="shared" si="1"/>
        <v>1</v>
      </c>
      <c r="I41" s="36">
        <v>728600206</v>
      </c>
    </row>
    <row r="42" spans="1:9" ht="15.75" x14ac:dyDescent="0.25">
      <c r="A42" s="14" t="s">
        <v>64</v>
      </c>
      <c r="B42" s="3" t="s">
        <v>27</v>
      </c>
      <c r="C42" s="17">
        <v>1</v>
      </c>
      <c r="D42" s="17">
        <v>0</v>
      </c>
      <c r="E42" s="17">
        <v>1</v>
      </c>
      <c r="F42" s="17">
        <v>0</v>
      </c>
      <c r="G42" s="17">
        <v>0</v>
      </c>
      <c r="H42" s="31">
        <f t="shared" si="1"/>
        <v>2</v>
      </c>
      <c r="I42" s="36">
        <v>220150097</v>
      </c>
    </row>
    <row r="43" spans="1:9" ht="15.75" x14ac:dyDescent="0.25">
      <c r="A43" s="14" t="s">
        <v>65</v>
      </c>
      <c r="B43" s="3" t="s">
        <v>27</v>
      </c>
      <c r="C43" s="17">
        <v>0</v>
      </c>
      <c r="D43" s="17">
        <v>0</v>
      </c>
      <c r="E43" s="17">
        <v>1</v>
      </c>
      <c r="F43" s="17">
        <v>0</v>
      </c>
      <c r="G43" s="17">
        <v>0</v>
      </c>
      <c r="H43" s="31">
        <f t="shared" si="1"/>
        <v>1</v>
      </c>
      <c r="I43" s="36" t="s">
        <v>66</v>
      </c>
    </row>
    <row r="44" spans="1:9" ht="45" x14ac:dyDescent="0.25">
      <c r="A44" s="14" t="s">
        <v>67</v>
      </c>
      <c r="B44" s="3" t="s">
        <v>27</v>
      </c>
      <c r="C44" s="17">
        <v>0</v>
      </c>
      <c r="D44" s="17">
        <v>1</v>
      </c>
      <c r="E44" s="17">
        <v>0</v>
      </c>
      <c r="F44" s="17">
        <v>0</v>
      </c>
      <c r="G44" s="17">
        <v>0</v>
      </c>
      <c r="H44" s="31">
        <f t="shared" si="1"/>
        <v>1</v>
      </c>
      <c r="I44" s="36" t="s">
        <v>3</v>
      </c>
    </row>
    <row r="45" spans="1:9" ht="15.75" x14ac:dyDescent="0.25">
      <c r="A45" s="14" t="s">
        <v>68</v>
      </c>
      <c r="B45" s="3" t="s">
        <v>27</v>
      </c>
      <c r="C45" s="17">
        <v>0</v>
      </c>
      <c r="D45" s="17">
        <v>1</v>
      </c>
      <c r="E45" s="17">
        <v>0</v>
      </c>
      <c r="F45" s="17">
        <v>0</v>
      </c>
      <c r="G45" s="17">
        <v>0</v>
      </c>
      <c r="H45" s="31">
        <f t="shared" si="1"/>
        <v>1</v>
      </c>
      <c r="I45" s="36">
        <v>760101000</v>
      </c>
    </row>
    <row r="46" spans="1:9" ht="28.5" x14ac:dyDescent="0.25">
      <c r="A46" s="14" t="s">
        <v>69</v>
      </c>
      <c r="B46" s="3" t="s">
        <v>27</v>
      </c>
      <c r="C46" s="17">
        <v>0</v>
      </c>
      <c r="D46" s="17">
        <v>1</v>
      </c>
      <c r="E46" s="17">
        <v>0</v>
      </c>
      <c r="F46" s="17">
        <v>0</v>
      </c>
      <c r="G46" s="17">
        <v>0</v>
      </c>
      <c r="H46" s="31">
        <f t="shared" si="1"/>
        <v>1</v>
      </c>
      <c r="I46" s="36">
        <v>217461000</v>
      </c>
    </row>
    <row r="47" spans="1:9" ht="28.5" x14ac:dyDescent="0.25">
      <c r="A47" s="14" t="s">
        <v>70</v>
      </c>
      <c r="B47" s="3" t="s">
        <v>27</v>
      </c>
      <c r="C47" s="17">
        <v>0</v>
      </c>
      <c r="D47" s="17">
        <v>1</v>
      </c>
      <c r="E47" s="17">
        <v>0</v>
      </c>
      <c r="F47" s="17">
        <v>0</v>
      </c>
      <c r="G47" s="17">
        <v>0</v>
      </c>
      <c r="H47" s="31">
        <f t="shared" si="1"/>
        <v>1</v>
      </c>
      <c r="I47" s="36">
        <v>535940065</v>
      </c>
    </row>
    <row r="48" spans="1:9" ht="42.75" x14ac:dyDescent="0.25">
      <c r="A48" s="14" t="s">
        <v>71</v>
      </c>
      <c r="B48" s="3" t="s">
        <v>27</v>
      </c>
      <c r="C48" s="17">
        <v>0</v>
      </c>
      <c r="D48" s="17">
        <v>1</v>
      </c>
      <c r="E48" s="17">
        <v>0</v>
      </c>
      <c r="F48" s="17">
        <v>0</v>
      </c>
      <c r="G48" s="17">
        <v>0</v>
      </c>
      <c r="H48" s="31">
        <f t="shared" si="1"/>
        <v>1</v>
      </c>
      <c r="I48" s="36">
        <v>348311000</v>
      </c>
    </row>
    <row r="49" spans="1:10" ht="28.5" x14ac:dyDescent="0.25">
      <c r="A49" s="14" t="s">
        <v>72</v>
      </c>
      <c r="B49" s="3" t="s">
        <v>27</v>
      </c>
      <c r="C49" s="17">
        <v>0</v>
      </c>
      <c r="D49" s="17">
        <v>1</v>
      </c>
      <c r="E49" s="17">
        <v>1</v>
      </c>
      <c r="F49" s="17">
        <v>0</v>
      </c>
      <c r="G49" s="17">
        <v>0</v>
      </c>
      <c r="H49" s="31">
        <f t="shared" si="1"/>
        <v>2</v>
      </c>
      <c r="I49" s="36">
        <v>753301003</v>
      </c>
    </row>
    <row r="50" spans="1:10" ht="15.75" x14ac:dyDescent="0.25">
      <c r="A50" s="14" t="s">
        <v>73</v>
      </c>
      <c r="B50" s="3" t="s">
        <v>27</v>
      </c>
      <c r="C50" s="17">
        <v>0</v>
      </c>
      <c r="D50" s="17">
        <v>0</v>
      </c>
      <c r="E50" s="17">
        <v>1</v>
      </c>
      <c r="F50" s="17">
        <v>0</v>
      </c>
      <c r="G50" s="17">
        <v>0</v>
      </c>
      <c r="H50" s="31">
        <f t="shared" si="1"/>
        <v>1</v>
      </c>
      <c r="I50" s="36">
        <v>977355003</v>
      </c>
    </row>
    <row r="51" spans="1:10" ht="15.75" x14ac:dyDescent="0.25">
      <c r="A51" s="14" t="s">
        <v>74</v>
      </c>
      <c r="B51" s="3" t="s">
        <v>27</v>
      </c>
      <c r="C51" s="17">
        <v>0</v>
      </c>
      <c r="D51" s="17">
        <v>1</v>
      </c>
      <c r="E51" s="17">
        <v>2</v>
      </c>
      <c r="F51" s="17">
        <v>0</v>
      </c>
      <c r="G51" s="17">
        <v>0</v>
      </c>
      <c r="H51" s="31">
        <v>1</v>
      </c>
      <c r="I51" s="36">
        <v>372903323</v>
      </c>
    </row>
    <row r="52" spans="1:10" ht="28.5" x14ac:dyDescent="0.25">
      <c r="A52" s="14" t="s">
        <v>75</v>
      </c>
      <c r="B52" s="3" t="s">
        <v>27</v>
      </c>
      <c r="C52" s="17">
        <v>0</v>
      </c>
      <c r="D52" s="17">
        <v>1</v>
      </c>
      <c r="E52" s="17">
        <v>2</v>
      </c>
      <c r="F52" s="17">
        <v>0</v>
      </c>
      <c r="G52" s="17">
        <v>0</v>
      </c>
      <c r="H52" s="31">
        <v>1</v>
      </c>
      <c r="I52" s="36" t="s">
        <v>13</v>
      </c>
    </row>
    <row r="53" spans="1:10" ht="15.75" x14ac:dyDescent="0.25">
      <c r="A53" s="14" t="s">
        <v>78</v>
      </c>
      <c r="B53" s="3" t="s">
        <v>27</v>
      </c>
      <c r="C53" s="17">
        <v>1</v>
      </c>
      <c r="D53" s="17">
        <v>0</v>
      </c>
      <c r="E53" s="17">
        <v>1</v>
      </c>
      <c r="F53" s="17">
        <v>0</v>
      </c>
      <c r="G53" s="17">
        <v>0</v>
      </c>
      <c r="H53" s="31">
        <f t="shared" ref="H53:H62" si="2">SUM(C53:G53)</f>
        <v>2</v>
      </c>
      <c r="I53" s="36">
        <v>216538</v>
      </c>
      <c r="J53" t="s">
        <v>16</v>
      </c>
    </row>
    <row r="54" spans="1:10" ht="15.75" x14ac:dyDescent="0.25">
      <c r="A54" s="14" t="s">
        <v>79</v>
      </c>
      <c r="B54" s="3" t="s">
        <v>27</v>
      </c>
      <c r="C54" s="17">
        <v>2</v>
      </c>
      <c r="D54" s="17">
        <v>0</v>
      </c>
      <c r="E54" s="17">
        <v>0</v>
      </c>
      <c r="F54" s="17">
        <v>0</v>
      </c>
      <c r="G54" s="17">
        <v>0</v>
      </c>
      <c r="H54" s="31">
        <f t="shared" si="2"/>
        <v>2</v>
      </c>
      <c r="I54" s="36">
        <v>216535</v>
      </c>
      <c r="J54" t="s">
        <v>16</v>
      </c>
    </row>
    <row r="55" spans="1:10" ht="29.25" customHeight="1" x14ac:dyDescent="0.25">
      <c r="A55" s="14" t="s">
        <v>80</v>
      </c>
      <c r="B55" s="3" t="s">
        <v>27</v>
      </c>
      <c r="C55" s="17">
        <v>2</v>
      </c>
      <c r="D55" s="17">
        <v>0</v>
      </c>
      <c r="E55" s="17">
        <v>0</v>
      </c>
      <c r="F55" s="17">
        <v>0</v>
      </c>
      <c r="G55" s="17">
        <v>0</v>
      </c>
      <c r="H55" s="31">
        <f t="shared" si="2"/>
        <v>2</v>
      </c>
      <c r="I55" s="36">
        <v>232233</v>
      </c>
      <c r="J55" t="s">
        <v>16</v>
      </c>
    </row>
    <row r="56" spans="1:10" ht="30" x14ac:dyDescent="0.25">
      <c r="A56" s="14" t="s">
        <v>77</v>
      </c>
      <c r="B56" s="3" t="s">
        <v>27</v>
      </c>
      <c r="C56" s="17">
        <v>2</v>
      </c>
      <c r="D56" s="17">
        <v>0</v>
      </c>
      <c r="E56" s="17">
        <v>0</v>
      </c>
      <c r="F56" s="17">
        <v>0</v>
      </c>
      <c r="G56" s="17">
        <v>0</v>
      </c>
      <c r="H56" s="31">
        <f t="shared" si="2"/>
        <v>2</v>
      </c>
      <c r="I56" s="36" t="s">
        <v>76</v>
      </c>
    </row>
    <row r="57" spans="1:10" ht="27.75" customHeight="1" x14ac:dyDescent="0.25">
      <c r="A57" s="14" t="s">
        <v>81</v>
      </c>
      <c r="B57" s="3" t="s">
        <v>27</v>
      </c>
      <c r="C57" s="17">
        <v>0</v>
      </c>
      <c r="D57" s="17">
        <v>0</v>
      </c>
      <c r="E57" s="17">
        <v>1</v>
      </c>
      <c r="F57" s="17">
        <v>0</v>
      </c>
      <c r="G57" s="17">
        <v>0</v>
      </c>
      <c r="H57" s="31">
        <f t="shared" si="2"/>
        <v>1</v>
      </c>
      <c r="I57" s="36">
        <v>216594</v>
      </c>
      <c r="J57" t="s">
        <v>16</v>
      </c>
    </row>
    <row r="58" spans="1:10" ht="30.75" customHeight="1" x14ac:dyDescent="0.25">
      <c r="A58" s="14" t="s">
        <v>82</v>
      </c>
      <c r="B58" s="3" t="s">
        <v>27</v>
      </c>
      <c r="C58" s="17">
        <v>0</v>
      </c>
      <c r="D58" s="17">
        <v>0</v>
      </c>
      <c r="E58" s="17">
        <v>1</v>
      </c>
      <c r="F58" s="17">
        <v>0</v>
      </c>
      <c r="G58" s="17">
        <v>0</v>
      </c>
      <c r="H58" s="31">
        <f t="shared" si="2"/>
        <v>1</v>
      </c>
      <c r="I58" s="36">
        <v>216596</v>
      </c>
      <c r="J58" t="s">
        <v>16</v>
      </c>
    </row>
    <row r="59" spans="1:10" ht="15.75" x14ac:dyDescent="0.25">
      <c r="A59" s="14" t="s">
        <v>83</v>
      </c>
      <c r="B59" s="3" t="s">
        <v>27</v>
      </c>
      <c r="C59" s="17">
        <v>2</v>
      </c>
      <c r="D59" s="17">
        <v>0</v>
      </c>
      <c r="E59" s="17">
        <v>0</v>
      </c>
      <c r="F59" s="17">
        <v>0</v>
      </c>
      <c r="G59" s="17">
        <v>0</v>
      </c>
      <c r="H59" s="31">
        <f t="shared" si="2"/>
        <v>2</v>
      </c>
      <c r="I59" s="36">
        <v>216773</v>
      </c>
      <c r="J59" t="s">
        <v>16</v>
      </c>
    </row>
    <row r="60" spans="1:10" ht="15.75" x14ac:dyDescent="0.25">
      <c r="A60" s="14" t="s">
        <v>84</v>
      </c>
      <c r="B60" s="3" t="s">
        <v>27</v>
      </c>
      <c r="C60" s="17">
        <v>1</v>
      </c>
      <c r="D60" s="17">
        <v>0</v>
      </c>
      <c r="E60" s="17">
        <v>0</v>
      </c>
      <c r="F60" s="17">
        <v>0</v>
      </c>
      <c r="G60" s="17">
        <v>0</v>
      </c>
      <c r="H60" s="31">
        <f t="shared" si="2"/>
        <v>1</v>
      </c>
      <c r="I60" s="36">
        <v>216772</v>
      </c>
      <c r="J60" t="s">
        <v>16</v>
      </c>
    </row>
    <row r="61" spans="1:10" ht="15.75" x14ac:dyDescent="0.25">
      <c r="A61" s="14" t="s">
        <v>85</v>
      </c>
      <c r="B61" s="3" t="s">
        <v>27</v>
      </c>
      <c r="C61" s="17">
        <v>0</v>
      </c>
      <c r="D61" s="17">
        <v>0</v>
      </c>
      <c r="E61" s="17">
        <v>1</v>
      </c>
      <c r="F61" s="17">
        <v>0</v>
      </c>
      <c r="G61" s="17">
        <v>0</v>
      </c>
      <c r="H61" s="31">
        <f t="shared" si="2"/>
        <v>1</v>
      </c>
      <c r="I61" s="36">
        <v>216774</v>
      </c>
      <c r="J61" t="s">
        <v>16</v>
      </c>
    </row>
    <row r="62" spans="1:10" ht="15.75" x14ac:dyDescent="0.25">
      <c r="A62" s="14" t="s">
        <v>86</v>
      </c>
      <c r="B62" s="3" t="s">
        <v>27</v>
      </c>
      <c r="C62" s="17">
        <v>0</v>
      </c>
      <c r="D62" s="17">
        <v>0</v>
      </c>
      <c r="E62" s="17">
        <v>1</v>
      </c>
      <c r="F62" s="17">
        <v>0</v>
      </c>
      <c r="G62" s="17">
        <v>0</v>
      </c>
      <c r="H62" s="31">
        <f t="shared" si="2"/>
        <v>1</v>
      </c>
      <c r="I62" s="36">
        <v>216382</v>
      </c>
      <c r="J62" t="s">
        <v>16</v>
      </c>
    </row>
    <row r="63" spans="1:10" ht="15.75" x14ac:dyDescent="0.25">
      <c r="A63" s="14" t="s">
        <v>4</v>
      </c>
      <c r="B63" s="3" t="s">
        <v>27</v>
      </c>
      <c r="C63" s="17">
        <v>0</v>
      </c>
      <c r="D63" s="17">
        <v>0</v>
      </c>
      <c r="E63" s="17">
        <v>1</v>
      </c>
      <c r="F63" s="17">
        <v>0</v>
      </c>
      <c r="G63" s="17">
        <v>0</v>
      </c>
      <c r="H63" s="31">
        <f t="shared" ref="H63" si="3">SUM(C63:G63)</f>
        <v>1</v>
      </c>
      <c r="I63" s="36">
        <v>216380</v>
      </c>
      <c r="J63" t="s">
        <v>16</v>
      </c>
    </row>
    <row r="64" spans="1:10" ht="15.75" x14ac:dyDescent="0.25">
      <c r="A64" s="14" t="s">
        <v>87</v>
      </c>
      <c r="B64" s="3" t="s">
        <v>27</v>
      </c>
      <c r="C64" s="17">
        <v>3</v>
      </c>
      <c r="D64" s="17">
        <v>0</v>
      </c>
      <c r="E64" s="17">
        <v>1</v>
      </c>
      <c r="F64" s="17">
        <v>0</v>
      </c>
      <c r="G64" s="17">
        <v>0</v>
      </c>
      <c r="H64" s="31">
        <f t="shared" ref="H64:H76" si="4">SUM(C64:G64)</f>
        <v>4</v>
      </c>
      <c r="I64" s="36">
        <v>216566</v>
      </c>
      <c r="J64" t="s">
        <v>16</v>
      </c>
    </row>
    <row r="65" spans="1:10" ht="30" x14ac:dyDescent="0.25">
      <c r="A65" s="14" t="s">
        <v>88</v>
      </c>
      <c r="B65" s="3" t="s">
        <v>27</v>
      </c>
      <c r="C65" s="17">
        <v>0</v>
      </c>
      <c r="D65" s="17">
        <v>0</v>
      </c>
      <c r="E65" s="17">
        <v>2</v>
      </c>
      <c r="F65" s="17">
        <v>0</v>
      </c>
      <c r="G65" s="17">
        <v>0</v>
      </c>
      <c r="H65" s="31">
        <f t="shared" si="4"/>
        <v>2</v>
      </c>
      <c r="I65" s="36" t="s">
        <v>17</v>
      </c>
      <c r="J65" t="s">
        <v>16</v>
      </c>
    </row>
    <row r="66" spans="1:10" ht="15.75" x14ac:dyDescent="0.25">
      <c r="A66" s="14" t="s">
        <v>89</v>
      </c>
      <c r="B66" s="3" t="s">
        <v>27</v>
      </c>
      <c r="C66" s="17">
        <v>0</v>
      </c>
      <c r="D66" s="17">
        <v>0</v>
      </c>
      <c r="E66" s="17">
        <v>1</v>
      </c>
      <c r="F66" s="17">
        <v>0</v>
      </c>
      <c r="G66" s="17">
        <v>0</v>
      </c>
      <c r="H66" s="31">
        <f t="shared" si="4"/>
        <v>1</v>
      </c>
      <c r="I66" s="36" t="s">
        <v>15</v>
      </c>
    </row>
    <row r="67" spans="1:10" ht="15.75" x14ac:dyDescent="0.25">
      <c r="A67" s="14" t="s">
        <v>90</v>
      </c>
      <c r="B67" s="3" t="s">
        <v>27</v>
      </c>
      <c r="C67" s="17">
        <v>0</v>
      </c>
      <c r="D67" s="17">
        <v>0</v>
      </c>
      <c r="E67" s="17">
        <v>0</v>
      </c>
      <c r="F67" s="17">
        <v>2</v>
      </c>
      <c r="G67" s="17">
        <v>0</v>
      </c>
      <c r="H67" s="31">
        <f t="shared" si="4"/>
        <v>2</v>
      </c>
      <c r="I67" s="36">
        <v>930313209</v>
      </c>
    </row>
    <row r="68" spans="1:10" ht="15.75" x14ac:dyDescent="0.25">
      <c r="A68" s="14" t="s">
        <v>91</v>
      </c>
      <c r="B68" s="3" t="s">
        <v>27</v>
      </c>
      <c r="C68" s="17">
        <v>0</v>
      </c>
      <c r="D68" s="17">
        <v>0</v>
      </c>
      <c r="E68" s="17">
        <v>0</v>
      </c>
      <c r="F68" s="17">
        <v>2</v>
      </c>
      <c r="G68" s="17">
        <v>0</v>
      </c>
      <c r="H68" s="31">
        <f t="shared" si="4"/>
        <v>2</v>
      </c>
      <c r="I68" s="36">
        <v>941811250</v>
      </c>
    </row>
    <row r="69" spans="1:10" ht="15.75" x14ac:dyDescent="0.25">
      <c r="A69" s="14" t="s">
        <v>92</v>
      </c>
      <c r="B69" s="3" t="s">
        <v>27</v>
      </c>
      <c r="C69" s="17">
        <v>0</v>
      </c>
      <c r="D69" s="17">
        <v>0</v>
      </c>
      <c r="E69" s="17">
        <v>0</v>
      </c>
      <c r="F69" s="17">
        <v>1</v>
      </c>
      <c r="G69" s="17">
        <v>0</v>
      </c>
      <c r="H69" s="31">
        <f t="shared" si="4"/>
        <v>1</v>
      </c>
      <c r="I69" s="37" t="s">
        <v>11</v>
      </c>
    </row>
    <row r="70" spans="1:10" ht="15.75" x14ac:dyDescent="0.25">
      <c r="A70" s="14" t="s">
        <v>93</v>
      </c>
      <c r="B70" s="3" t="s">
        <v>27</v>
      </c>
      <c r="C70" s="17">
        <v>0</v>
      </c>
      <c r="D70" s="17">
        <v>0</v>
      </c>
      <c r="E70" s="17">
        <v>1</v>
      </c>
      <c r="F70" s="17">
        <v>0</v>
      </c>
      <c r="G70" s="17">
        <v>0</v>
      </c>
      <c r="H70" s="31">
        <f t="shared" si="4"/>
        <v>1</v>
      </c>
      <c r="I70" s="36">
        <v>676604109</v>
      </c>
    </row>
    <row r="71" spans="1:10" ht="15.75" x14ac:dyDescent="0.25">
      <c r="A71" s="14" t="s">
        <v>94</v>
      </c>
      <c r="B71" s="3" t="s">
        <v>27</v>
      </c>
      <c r="C71" s="17">
        <v>0</v>
      </c>
      <c r="D71" s="17">
        <v>0</v>
      </c>
      <c r="E71" s="17">
        <v>1</v>
      </c>
      <c r="F71" s="17">
        <v>0</v>
      </c>
      <c r="G71" s="17">
        <v>0</v>
      </c>
      <c r="H71" s="31">
        <f t="shared" si="4"/>
        <v>1</v>
      </c>
      <c r="I71" s="36">
        <v>788600002</v>
      </c>
    </row>
    <row r="72" spans="1:10" ht="15.75" x14ac:dyDescent="0.25">
      <c r="A72" s="14" t="s">
        <v>95</v>
      </c>
      <c r="B72" s="3" t="s">
        <v>27</v>
      </c>
      <c r="C72" s="17">
        <v>0</v>
      </c>
      <c r="D72" s="17">
        <v>1</v>
      </c>
      <c r="E72" s="17">
        <v>0</v>
      </c>
      <c r="F72" s="17">
        <v>0</v>
      </c>
      <c r="G72" s="17">
        <v>0</v>
      </c>
      <c r="H72" s="31">
        <f t="shared" si="4"/>
        <v>1</v>
      </c>
      <c r="I72" s="36">
        <v>174127058</v>
      </c>
    </row>
    <row r="73" spans="1:10" ht="15.75" x14ac:dyDescent="0.25">
      <c r="A73" s="14" t="s">
        <v>96</v>
      </c>
      <c r="B73" s="3" t="s">
        <v>27</v>
      </c>
      <c r="C73" s="17">
        <v>0</v>
      </c>
      <c r="D73" s="17">
        <v>0</v>
      </c>
      <c r="E73" s="17">
        <v>0</v>
      </c>
      <c r="F73" s="17">
        <v>0</v>
      </c>
      <c r="G73" s="17">
        <v>8</v>
      </c>
      <c r="H73" s="31">
        <f t="shared" si="4"/>
        <v>8</v>
      </c>
      <c r="I73" s="36">
        <v>157812214</v>
      </c>
    </row>
    <row r="74" spans="1:10" ht="28.5" x14ac:dyDescent="0.25">
      <c r="A74" s="14" t="s">
        <v>97</v>
      </c>
      <c r="B74" s="3" t="s">
        <v>27</v>
      </c>
      <c r="C74" s="17">
        <v>2</v>
      </c>
      <c r="D74" s="17">
        <v>10</v>
      </c>
      <c r="E74" s="17">
        <v>3</v>
      </c>
      <c r="F74" s="17">
        <v>0</v>
      </c>
      <c r="G74" s="17">
        <v>5</v>
      </c>
      <c r="H74" s="31">
        <f t="shared" si="4"/>
        <v>20</v>
      </c>
      <c r="I74" s="36">
        <v>157800514</v>
      </c>
    </row>
    <row r="75" spans="1:10" ht="15.75" x14ac:dyDescent="0.25">
      <c r="A75" s="14" t="s">
        <v>98</v>
      </c>
      <c r="B75" s="3" t="s">
        <v>27</v>
      </c>
      <c r="C75" s="17">
        <v>30</v>
      </c>
      <c r="D75" s="17">
        <v>30</v>
      </c>
      <c r="E75" s="17">
        <v>30</v>
      </c>
      <c r="F75" s="17">
        <v>10</v>
      </c>
      <c r="G75" s="17">
        <v>0</v>
      </c>
      <c r="H75" s="31">
        <f t="shared" si="4"/>
        <v>100</v>
      </c>
      <c r="I75" s="36"/>
    </row>
    <row r="76" spans="1:10" ht="15.75" x14ac:dyDescent="0.25">
      <c r="A76" s="14" t="s">
        <v>99</v>
      </c>
      <c r="B76" s="3" t="s">
        <v>27</v>
      </c>
      <c r="C76" s="17">
        <v>10</v>
      </c>
      <c r="D76" s="17">
        <v>20</v>
      </c>
      <c r="E76" s="17">
        <v>20</v>
      </c>
      <c r="F76" s="17">
        <v>10</v>
      </c>
      <c r="G76" s="17">
        <v>0</v>
      </c>
      <c r="H76" s="31">
        <f t="shared" si="4"/>
        <v>60</v>
      </c>
      <c r="I76" s="36"/>
    </row>
    <row r="77" spans="1:10" x14ac:dyDescent="0.25">
      <c r="A77" s="24"/>
      <c r="B77" s="4"/>
      <c r="C77" s="4"/>
      <c r="D77" s="4"/>
      <c r="E77" s="4"/>
      <c r="F77" s="4"/>
      <c r="G77" s="4"/>
      <c r="H77" s="32"/>
      <c r="I77" s="36"/>
    </row>
    <row r="78" spans="1:10" x14ac:dyDescent="0.25">
      <c r="A78"/>
      <c r="H78"/>
      <c r="I78"/>
    </row>
    <row r="79" spans="1:10" x14ac:dyDescent="0.25">
      <c r="A79"/>
      <c r="H79"/>
      <c r="I79"/>
    </row>
    <row r="80" spans="1:10" x14ac:dyDescent="0.25">
      <c r="A80"/>
      <c r="H80"/>
      <c r="I80"/>
    </row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</sheetData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5"/>
  <sheetViews>
    <sheetView zoomScale="130" zoomScaleNormal="130" workbookViewId="0">
      <selection activeCell="A42" sqref="A42"/>
    </sheetView>
  </sheetViews>
  <sheetFormatPr baseColWidth="10" defaultRowHeight="15" x14ac:dyDescent="0.25"/>
  <cols>
    <col min="1" max="1" width="67.42578125" style="15" customWidth="1"/>
    <col min="2" max="2" width="9.140625" customWidth="1"/>
    <col min="3" max="3" width="7" style="19" customWidth="1"/>
    <col min="4" max="4" width="10" style="19" customWidth="1"/>
    <col min="5" max="5" width="11.5703125" style="23"/>
    <col min="6" max="6" width="13.5703125" style="34" customWidth="1"/>
  </cols>
  <sheetData>
    <row r="1" spans="1:7" ht="28.5" thickBot="1" x14ac:dyDescent="0.3">
      <c r="A1" s="12" t="s">
        <v>25</v>
      </c>
      <c r="B1" s="1"/>
      <c r="E1" s="20"/>
    </row>
    <row r="4" spans="1:7" ht="48" customHeight="1" thickBot="1" x14ac:dyDescent="0.3">
      <c r="A4" s="18" t="s">
        <v>100</v>
      </c>
      <c r="B4" s="38" t="s">
        <v>18</v>
      </c>
      <c r="C4" s="26" t="s">
        <v>101</v>
      </c>
      <c r="D4" s="39" t="s">
        <v>23</v>
      </c>
      <c r="E4" s="27" t="s">
        <v>0</v>
      </c>
      <c r="F4" s="40" t="s">
        <v>12</v>
      </c>
    </row>
    <row r="5" spans="1:7" ht="28.5" x14ac:dyDescent="0.25">
      <c r="A5" s="13" t="s">
        <v>102</v>
      </c>
      <c r="B5" s="7" t="s">
        <v>27</v>
      </c>
      <c r="C5" s="16">
        <v>1</v>
      </c>
      <c r="D5" s="16">
        <v>0</v>
      </c>
      <c r="E5" s="21">
        <f>SUM(C5:D5)</f>
        <v>1</v>
      </c>
      <c r="F5" s="36">
        <v>834300141</v>
      </c>
    </row>
    <row r="6" spans="1:7" x14ac:dyDescent="0.25">
      <c r="A6" s="13" t="s">
        <v>103</v>
      </c>
      <c r="B6" s="7" t="s">
        <v>27</v>
      </c>
      <c r="C6" s="16">
        <v>1</v>
      </c>
      <c r="D6" s="16">
        <v>0</v>
      </c>
      <c r="E6" s="21">
        <v>1</v>
      </c>
      <c r="F6" s="36">
        <v>834360141</v>
      </c>
    </row>
    <row r="7" spans="1:7" x14ac:dyDescent="0.25">
      <c r="A7" s="14" t="s">
        <v>104</v>
      </c>
      <c r="B7" s="3" t="s">
        <v>24</v>
      </c>
      <c r="C7" s="17">
        <v>3</v>
      </c>
      <c r="D7" s="17">
        <v>1</v>
      </c>
      <c r="E7" s="22">
        <f t="shared" ref="E7:E62" si="0">SUM(C7:D7)</f>
        <v>4</v>
      </c>
      <c r="F7" s="36">
        <v>128053732</v>
      </c>
    </row>
    <row r="8" spans="1:7" x14ac:dyDescent="0.25">
      <c r="A8" s="14" t="s">
        <v>105</v>
      </c>
      <c r="B8" s="3" t="s">
        <v>24</v>
      </c>
      <c r="C8" s="17">
        <v>2</v>
      </c>
      <c r="D8" s="17">
        <v>0</v>
      </c>
      <c r="E8" s="22">
        <f t="shared" si="0"/>
        <v>2</v>
      </c>
      <c r="F8" s="36">
        <v>168002532</v>
      </c>
    </row>
    <row r="9" spans="1:7" x14ac:dyDescent="0.25">
      <c r="A9" s="14" t="s">
        <v>106</v>
      </c>
      <c r="B9" s="3" t="s">
        <v>27</v>
      </c>
      <c r="C9" s="17">
        <v>1</v>
      </c>
      <c r="D9" s="17">
        <v>0</v>
      </c>
      <c r="E9" s="22">
        <f t="shared" si="0"/>
        <v>1</v>
      </c>
      <c r="F9" s="36">
        <v>101347095</v>
      </c>
    </row>
    <row r="10" spans="1:7" x14ac:dyDescent="0.25">
      <c r="A10" s="14" t="s">
        <v>107</v>
      </c>
      <c r="B10" s="3" t="s">
        <v>27</v>
      </c>
      <c r="C10" s="17">
        <v>1</v>
      </c>
      <c r="D10" s="17">
        <v>0</v>
      </c>
      <c r="E10" s="22">
        <f t="shared" si="0"/>
        <v>1</v>
      </c>
      <c r="F10" s="36">
        <v>966730624</v>
      </c>
    </row>
    <row r="11" spans="1:7" x14ac:dyDescent="0.25">
      <c r="A11" s="14" t="s">
        <v>108</v>
      </c>
      <c r="B11" s="3" t="s">
        <v>27</v>
      </c>
      <c r="C11" s="17">
        <v>1</v>
      </c>
      <c r="D11" s="17">
        <v>0</v>
      </c>
      <c r="E11" s="22">
        <f t="shared" si="0"/>
        <v>1</v>
      </c>
      <c r="F11" s="36">
        <v>207401</v>
      </c>
      <c r="G11" t="s">
        <v>16</v>
      </c>
    </row>
    <row r="12" spans="1:7" x14ac:dyDescent="0.25">
      <c r="A12" s="14" t="s">
        <v>109</v>
      </c>
      <c r="B12" s="3" t="s">
        <v>27</v>
      </c>
      <c r="C12" s="17">
        <v>1</v>
      </c>
      <c r="D12" s="17">
        <v>0</v>
      </c>
      <c r="E12" s="22">
        <f t="shared" si="0"/>
        <v>1</v>
      </c>
      <c r="F12" s="36">
        <v>663046034</v>
      </c>
    </row>
    <row r="13" spans="1:7" x14ac:dyDescent="0.25">
      <c r="A13" s="14" t="s">
        <v>110</v>
      </c>
      <c r="B13" s="3" t="s">
        <v>27</v>
      </c>
      <c r="C13" s="17">
        <v>3</v>
      </c>
      <c r="D13" s="17">
        <v>0</v>
      </c>
      <c r="E13" s="22">
        <f t="shared" si="0"/>
        <v>3</v>
      </c>
      <c r="F13" s="36">
        <v>804229264</v>
      </c>
    </row>
    <row r="14" spans="1:7" x14ac:dyDescent="0.25">
      <c r="A14" s="14" t="s">
        <v>111</v>
      </c>
      <c r="B14" s="3" t="s">
        <v>27</v>
      </c>
      <c r="C14" s="17">
        <v>1</v>
      </c>
      <c r="D14" s="17">
        <v>0</v>
      </c>
      <c r="E14" s="22">
        <f t="shared" si="0"/>
        <v>1</v>
      </c>
      <c r="F14" s="36">
        <v>805179304</v>
      </c>
    </row>
    <row r="15" spans="1:7" x14ac:dyDescent="0.25">
      <c r="A15" s="14" t="s">
        <v>112</v>
      </c>
      <c r="B15" s="3" t="s">
        <v>27</v>
      </c>
      <c r="C15" s="17">
        <v>1</v>
      </c>
      <c r="D15" s="17">
        <v>0</v>
      </c>
      <c r="E15" s="22">
        <f t="shared" si="0"/>
        <v>1</v>
      </c>
      <c r="F15" s="36">
        <v>805690394</v>
      </c>
    </row>
    <row r="16" spans="1:7" x14ac:dyDescent="0.25">
      <c r="A16" s="14" t="s">
        <v>113</v>
      </c>
      <c r="B16" s="3" t="s">
        <v>27</v>
      </c>
      <c r="C16" s="17">
        <v>2</v>
      </c>
      <c r="D16" s="17">
        <v>0</v>
      </c>
      <c r="E16" s="22">
        <f t="shared" si="0"/>
        <v>2</v>
      </c>
      <c r="F16" s="36">
        <v>805159004</v>
      </c>
    </row>
    <row r="17" spans="1:7" x14ac:dyDescent="0.25">
      <c r="A17" s="14" t="s">
        <v>114</v>
      </c>
      <c r="B17" s="3" t="s">
        <v>27</v>
      </c>
      <c r="C17" s="17">
        <v>1</v>
      </c>
      <c r="D17" s="17">
        <v>0</v>
      </c>
      <c r="E17" s="22">
        <f t="shared" si="0"/>
        <v>1</v>
      </c>
      <c r="F17" s="36">
        <v>806142020</v>
      </c>
    </row>
    <row r="18" spans="1:7" x14ac:dyDescent="0.25">
      <c r="A18" s="14" t="s">
        <v>115</v>
      </c>
      <c r="B18" s="3" t="s">
        <v>27</v>
      </c>
      <c r="C18" s="17">
        <v>1</v>
      </c>
      <c r="D18" s="17">
        <v>0</v>
      </c>
      <c r="E18" s="22">
        <f t="shared" si="0"/>
        <v>1</v>
      </c>
      <c r="F18" s="36">
        <v>500400065</v>
      </c>
    </row>
    <row r="19" spans="1:7" ht="22.5" customHeight="1" x14ac:dyDescent="0.25">
      <c r="A19" s="14" t="s">
        <v>116</v>
      </c>
      <c r="B19" s="3" t="s">
        <v>27</v>
      </c>
      <c r="C19" s="17">
        <v>1</v>
      </c>
      <c r="D19" s="17">
        <v>0</v>
      </c>
      <c r="E19" s="22">
        <f t="shared" si="0"/>
        <v>1</v>
      </c>
      <c r="F19" s="36">
        <v>809991310</v>
      </c>
    </row>
    <row r="20" spans="1:7" ht="32.25" customHeight="1" x14ac:dyDescent="0.25">
      <c r="A20" s="41" t="s">
        <v>117</v>
      </c>
      <c r="B20" s="3" t="s">
        <v>27</v>
      </c>
      <c r="C20" s="17">
        <v>3</v>
      </c>
      <c r="D20" s="17">
        <v>0</v>
      </c>
      <c r="E20" s="22">
        <f t="shared" si="0"/>
        <v>3</v>
      </c>
      <c r="F20" s="36" t="s">
        <v>5</v>
      </c>
    </row>
    <row r="21" spans="1:7" x14ac:dyDescent="0.25">
      <c r="A21" s="14" t="s">
        <v>118</v>
      </c>
      <c r="B21" s="3" t="s">
        <v>27</v>
      </c>
      <c r="C21" s="17">
        <v>4</v>
      </c>
      <c r="D21" s="17">
        <v>0</v>
      </c>
      <c r="E21" s="22">
        <f t="shared" si="0"/>
        <v>4</v>
      </c>
      <c r="F21" s="36">
        <v>512001103</v>
      </c>
    </row>
    <row r="22" spans="1:7" ht="28.5" x14ac:dyDescent="0.25">
      <c r="A22" s="14" t="s">
        <v>119</v>
      </c>
      <c r="B22" s="3" t="s">
        <v>27</v>
      </c>
      <c r="C22" s="17">
        <v>2</v>
      </c>
      <c r="D22" s="17">
        <v>0</v>
      </c>
      <c r="E22" s="22">
        <f t="shared" si="0"/>
        <v>2</v>
      </c>
      <c r="F22" s="36">
        <v>528112600</v>
      </c>
    </row>
    <row r="23" spans="1:7" x14ac:dyDescent="0.25">
      <c r="A23" s="14" t="s">
        <v>120</v>
      </c>
      <c r="B23" s="3" t="s">
        <v>27</v>
      </c>
      <c r="C23" s="17">
        <v>1</v>
      </c>
      <c r="D23" s="17">
        <v>0</v>
      </c>
      <c r="E23" s="22">
        <f t="shared" si="0"/>
        <v>1</v>
      </c>
      <c r="F23" s="36">
        <v>528981600</v>
      </c>
    </row>
    <row r="24" spans="1:7" x14ac:dyDescent="0.25">
      <c r="A24" s="14" t="s">
        <v>121</v>
      </c>
      <c r="B24" s="3" t="s">
        <v>27</v>
      </c>
      <c r="C24" s="17">
        <v>1</v>
      </c>
      <c r="D24" s="17">
        <v>0</v>
      </c>
      <c r="E24" s="22">
        <f t="shared" si="0"/>
        <v>1</v>
      </c>
      <c r="F24" s="36">
        <v>468803217</v>
      </c>
      <c r="G24" t="s">
        <v>16</v>
      </c>
    </row>
    <row r="25" spans="1:7" ht="30" x14ac:dyDescent="0.25">
      <c r="A25" s="14" t="s">
        <v>122</v>
      </c>
      <c r="B25" s="3" t="s">
        <v>27</v>
      </c>
      <c r="C25" s="17">
        <v>2</v>
      </c>
      <c r="D25" s="17">
        <v>0</v>
      </c>
      <c r="E25" s="22">
        <f t="shared" si="0"/>
        <v>2</v>
      </c>
      <c r="F25" s="36" t="s">
        <v>14</v>
      </c>
    </row>
    <row r="26" spans="1:7" x14ac:dyDescent="0.25">
      <c r="A26" s="14" t="s">
        <v>146</v>
      </c>
      <c r="B26" s="3" t="s">
        <v>27</v>
      </c>
      <c r="C26" s="17">
        <v>1</v>
      </c>
      <c r="D26" s="17">
        <v>0</v>
      </c>
      <c r="E26" s="22">
        <f t="shared" si="0"/>
        <v>1</v>
      </c>
      <c r="F26" s="36">
        <v>216520</v>
      </c>
      <c r="G26" t="s">
        <v>16</v>
      </c>
    </row>
    <row r="27" spans="1:7" x14ac:dyDescent="0.25">
      <c r="A27" s="14" t="s">
        <v>147</v>
      </c>
      <c r="B27" s="3" t="s">
        <v>27</v>
      </c>
      <c r="C27" s="17">
        <v>1</v>
      </c>
      <c r="D27" s="17">
        <v>0</v>
      </c>
      <c r="E27" s="22">
        <f t="shared" si="0"/>
        <v>1</v>
      </c>
      <c r="F27" s="36">
        <v>216493</v>
      </c>
      <c r="G27" t="s">
        <v>16</v>
      </c>
    </row>
    <row r="28" spans="1:7" x14ac:dyDescent="0.25">
      <c r="A28" s="14" t="s">
        <v>148</v>
      </c>
      <c r="B28" s="3" t="s">
        <v>27</v>
      </c>
      <c r="C28" s="17">
        <v>1</v>
      </c>
      <c r="D28" s="17">
        <v>0</v>
      </c>
      <c r="E28" s="22">
        <f t="shared" si="0"/>
        <v>1</v>
      </c>
      <c r="F28" s="36">
        <v>216613</v>
      </c>
      <c r="G28" t="s">
        <v>16</v>
      </c>
    </row>
    <row r="29" spans="1:7" x14ac:dyDescent="0.25">
      <c r="A29" s="14" t="s">
        <v>149</v>
      </c>
      <c r="B29" s="3" t="s">
        <v>27</v>
      </c>
      <c r="C29" s="17">
        <v>1</v>
      </c>
      <c r="D29" s="17">
        <v>0</v>
      </c>
      <c r="E29" s="22">
        <f t="shared" si="0"/>
        <v>1</v>
      </c>
      <c r="F29" s="36">
        <v>216516</v>
      </c>
      <c r="G29" t="s">
        <v>16</v>
      </c>
    </row>
    <row r="30" spans="1:7" x14ac:dyDescent="0.25">
      <c r="A30" s="14" t="s">
        <v>150</v>
      </c>
      <c r="B30" s="3" t="s">
        <v>27</v>
      </c>
      <c r="C30" s="17">
        <v>1</v>
      </c>
      <c r="D30" s="17">
        <v>0</v>
      </c>
      <c r="E30" s="22">
        <f t="shared" si="0"/>
        <v>1</v>
      </c>
      <c r="F30" s="36">
        <v>216483</v>
      </c>
      <c r="G30" t="s">
        <v>16</v>
      </c>
    </row>
    <row r="31" spans="1:7" x14ac:dyDescent="0.25">
      <c r="A31" s="14" t="s">
        <v>151</v>
      </c>
      <c r="B31" s="3" t="s">
        <v>27</v>
      </c>
      <c r="C31" s="17">
        <v>1</v>
      </c>
      <c r="D31" s="17">
        <v>0</v>
      </c>
      <c r="E31" s="22">
        <f t="shared" si="0"/>
        <v>1</v>
      </c>
      <c r="F31" s="36">
        <v>198272</v>
      </c>
      <c r="G31" t="s">
        <v>16</v>
      </c>
    </row>
    <row r="32" spans="1:7" x14ac:dyDescent="0.25">
      <c r="A32" s="14" t="s">
        <v>152</v>
      </c>
      <c r="B32" s="3" t="s">
        <v>27</v>
      </c>
      <c r="C32" s="17">
        <v>2</v>
      </c>
      <c r="D32" s="17">
        <v>0</v>
      </c>
      <c r="E32" s="22">
        <f t="shared" si="0"/>
        <v>2</v>
      </c>
      <c r="F32" s="36">
        <v>216773</v>
      </c>
      <c r="G32" t="s">
        <v>16</v>
      </c>
    </row>
    <row r="33" spans="1:7" x14ac:dyDescent="0.25">
      <c r="A33" s="14" t="s">
        <v>153</v>
      </c>
      <c r="B33" s="3" t="s">
        <v>27</v>
      </c>
      <c r="C33" s="17">
        <v>1</v>
      </c>
      <c r="D33" s="17">
        <v>0</v>
      </c>
      <c r="E33" s="22">
        <f t="shared" si="0"/>
        <v>1</v>
      </c>
      <c r="F33" s="36">
        <v>216774</v>
      </c>
      <c r="G33" t="s">
        <v>16</v>
      </c>
    </row>
    <row r="34" spans="1:7" x14ac:dyDescent="0.25">
      <c r="A34" s="14" t="s">
        <v>154</v>
      </c>
      <c r="B34" s="3" t="s">
        <v>27</v>
      </c>
      <c r="C34" s="17">
        <v>1</v>
      </c>
      <c r="D34" s="17">
        <v>0</v>
      </c>
      <c r="E34" s="22">
        <f t="shared" si="0"/>
        <v>1</v>
      </c>
      <c r="F34" s="36">
        <v>216772</v>
      </c>
      <c r="G34" t="s">
        <v>16</v>
      </c>
    </row>
    <row r="35" spans="1:7" x14ac:dyDescent="0.25">
      <c r="A35" s="14" t="s">
        <v>155</v>
      </c>
      <c r="B35" s="3" t="s">
        <v>27</v>
      </c>
      <c r="C35" s="17">
        <v>1</v>
      </c>
      <c r="D35" s="17">
        <v>0</v>
      </c>
      <c r="E35" s="22">
        <f t="shared" si="0"/>
        <v>1</v>
      </c>
      <c r="F35" s="36">
        <v>216771</v>
      </c>
      <c r="G35" t="s">
        <v>16</v>
      </c>
    </row>
    <row r="36" spans="1:7" ht="28.5" x14ac:dyDescent="0.25">
      <c r="A36" s="14" t="s">
        <v>156</v>
      </c>
      <c r="B36" s="3" t="s">
        <v>27</v>
      </c>
      <c r="C36" s="17">
        <v>3</v>
      </c>
      <c r="D36" s="17">
        <v>0</v>
      </c>
      <c r="E36" s="22">
        <f t="shared" si="0"/>
        <v>3</v>
      </c>
      <c r="F36" s="36">
        <v>216563</v>
      </c>
      <c r="G36" t="s">
        <v>16</v>
      </c>
    </row>
    <row r="37" spans="1:7" ht="28.5" x14ac:dyDescent="0.25">
      <c r="A37" s="14" t="s">
        <v>157</v>
      </c>
      <c r="B37" s="3" t="s">
        <v>27</v>
      </c>
      <c r="C37" s="17">
        <v>3</v>
      </c>
      <c r="D37" s="17">
        <v>0</v>
      </c>
      <c r="E37" s="22">
        <f t="shared" si="0"/>
        <v>3</v>
      </c>
      <c r="F37" s="36">
        <v>216557</v>
      </c>
      <c r="G37" t="s">
        <v>16</v>
      </c>
    </row>
    <row r="38" spans="1:7" x14ac:dyDescent="0.25">
      <c r="A38" s="14" t="s">
        <v>158</v>
      </c>
      <c r="B38" s="3" t="s">
        <v>27</v>
      </c>
      <c r="C38" s="17">
        <v>2</v>
      </c>
      <c r="D38" s="17">
        <v>0</v>
      </c>
      <c r="E38" s="22">
        <v>2</v>
      </c>
      <c r="F38" s="36">
        <v>216504</v>
      </c>
      <c r="G38" t="s">
        <v>16</v>
      </c>
    </row>
    <row r="39" spans="1:7" x14ac:dyDescent="0.25">
      <c r="A39" s="14" t="s">
        <v>159</v>
      </c>
      <c r="B39" s="3" t="s">
        <v>27</v>
      </c>
      <c r="C39" s="17">
        <v>1</v>
      </c>
      <c r="D39" s="17">
        <v>0</v>
      </c>
      <c r="E39" s="22">
        <f t="shared" si="0"/>
        <v>1</v>
      </c>
      <c r="F39" s="36">
        <v>216503</v>
      </c>
      <c r="G39" t="s">
        <v>16</v>
      </c>
    </row>
    <row r="40" spans="1:7" x14ac:dyDescent="0.25">
      <c r="A40" s="14" t="s">
        <v>160</v>
      </c>
      <c r="B40" s="3" t="s">
        <v>27</v>
      </c>
      <c r="C40" s="17">
        <v>6</v>
      </c>
      <c r="D40" s="17">
        <v>0</v>
      </c>
      <c r="E40" s="22">
        <f t="shared" si="0"/>
        <v>6</v>
      </c>
      <c r="F40" s="36">
        <v>216374</v>
      </c>
      <c r="G40" t="s">
        <v>16</v>
      </c>
    </row>
    <row r="41" spans="1:7" x14ac:dyDescent="0.25">
      <c r="A41" s="14" t="s">
        <v>161</v>
      </c>
      <c r="B41" s="3" t="s">
        <v>27</v>
      </c>
      <c r="C41" s="17">
        <v>17</v>
      </c>
      <c r="D41" s="17">
        <v>5</v>
      </c>
      <c r="E41" s="22">
        <f t="shared" si="0"/>
        <v>22</v>
      </c>
      <c r="F41" s="36">
        <v>216392</v>
      </c>
      <c r="G41" t="s">
        <v>16</v>
      </c>
    </row>
    <row r="42" spans="1:7" x14ac:dyDescent="0.25">
      <c r="A42" s="14" t="s">
        <v>162</v>
      </c>
      <c r="B42" s="3" t="s">
        <v>27</v>
      </c>
      <c r="C42" s="17">
        <v>17</v>
      </c>
      <c r="D42" s="17">
        <v>5</v>
      </c>
      <c r="E42" s="22">
        <v>22</v>
      </c>
      <c r="F42" s="36">
        <v>216480</v>
      </c>
      <c r="G42" t="s">
        <v>16</v>
      </c>
    </row>
    <row r="43" spans="1:7" ht="34.5" customHeight="1" x14ac:dyDescent="0.25">
      <c r="A43" s="14" t="s">
        <v>124</v>
      </c>
      <c r="B43" s="3" t="s">
        <v>27</v>
      </c>
      <c r="C43" s="17">
        <v>1</v>
      </c>
      <c r="D43" s="17">
        <v>0</v>
      </c>
      <c r="E43" s="22">
        <f t="shared" si="0"/>
        <v>1</v>
      </c>
      <c r="F43" s="36"/>
      <c r="G43" t="s">
        <v>123</v>
      </c>
    </row>
    <row r="44" spans="1:7" ht="32.25" customHeight="1" x14ac:dyDescent="0.25">
      <c r="A44" s="14" t="s">
        <v>125</v>
      </c>
      <c r="B44" s="3" t="s">
        <v>27</v>
      </c>
      <c r="C44" s="17">
        <v>1</v>
      </c>
      <c r="D44" s="17">
        <v>0</v>
      </c>
      <c r="E44" s="22">
        <f t="shared" si="0"/>
        <v>1</v>
      </c>
      <c r="F44" s="36"/>
      <c r="G44" t="s">
        <v>123</v>
      </c>
    </row>
    <row r="45" spans="1:7" ht="75" x14ac:dyDescent="0.25">
      <c r="A45" s="14" t="s">
        <v>126</v>
      </c>
      <c r="B45" s="3" t="s">
        <v>24</v>
      </c>
      <c r="C45" s="17">
        <v>5</v>
      </c>
      <c r="D45" s="17">
        <v>0</v>
      </c>
      <c r="E45" s="22">
        <f t="shared" si="0"/>
        <v>5</v>
      </c>
      <c r="F45" s="36" t="s">
        <v>7</v>
      </c>
    </row>
    <row r="46" spans="1:7" ht="75" x14ac:dyDescent="0.25">
      <c r="A46" s="14" t="s">
        <v>145</v>
      </c>
      <c r="B46" s="3" t="s">
        <v>24</v>
      </c>
      <c r="C46" s="17">
        <v>50</v>
      </c>
      <c r="D46" s="17">
        <v>0</v>
      </c>
      <c r="E46" s="22">
        <f t="shared" si="0"/>
        <v>50</v>
      </c>
      <c r="F46" s="36" t="s">
        <v>8</v>
      </c>
    </row>
    <row r="47" spans="1:7" ht="30" x14ac:dyDescent="0.25">
      <c r="A47" s="14" t="s">
        <v>127</v>
      </c>
      <c r="B47" s="3" t="s">
        <v>24</v>
      </c>
      <c r="C47" s="17">
        <v>50</v>
      </c>
      <c r="D47" s="17">
        <v>0</v>
      </c>
      <c r="E47" s="22">
        <f t="shared" si="0"/>
        <v>50</v>
      </c>
      <c r="F47" s="36" t="s">
        <v>9</v>
      </c>
    </row>
    <row r="48" spans="1:7" ht="45" x14ac:dyDescent="0.25">
      <c r="A48" s="14" t="s">
        <v>128</v>
      </c>
      <c r="B48" s="3" t="s">
        <v>1</v>
      </c>
      <c r="C48" s="17">
        <v>100</v>
      </c>
      <c r="D48" s="17">
        <v>0</v>
      </c>
      <c r="E48" s="22">
        <f t="shared" si="0"/>
        <v>100</v>
      </c>
      <c r="F48" s="36" t="s">
        <v>6</v>
      </c>
    </row>
    <row r="49" spans="1:6" x14ac:dyDescent="0.25">
      <c r="A49" s="14" t="s">
        <v>129</v>
      </c>
      <c r="B49" s="3" t="s">
        <v>27</v>
      </c>
      <c r="C49" s="17">
        <v>10</v>
      </c>
      <c r="D49" s="17">
        <v>0</v>
      </c>
      <c r="E49" s="22">
        <f t="shared" si="0"/>
        <v>10</v>
      </c>
      <c r="F49" s="36"/>
    </row>
    <row r="50" spans="1:6" ht="28.5" x14ac:dyDescent="0.25">
      <c r="A50" s="14" t="s">
        <v>130</v>
      </c>
      <c r="B50" s="3" t="s">
        <v>27</v>
      </c>
      <c r="C50" s="17">
        <v>29</v>
      </c>
      <c r="D50" s="17">
        <v>6</v>
      </c>
      <c r="E50" s="22">
        <f t="shared" si="0"/>
        <v>35</v>
      </c>
      <c r="F50" s="36">
        <v>158100237</v>
      </c>
    </row>
    <row r="51" spans="1:6" ht="28.5" x14ac:dyDescent="0.25">
      <c r="A51" s="14" t="s">
        <v>131</v>
      </c>
      <c r="B51" s="3" t="s">
        <v>27</v>
      </c>
      <c r="C51" s="17">
        <v>9</v>
      </c>
      <c r="D51" s="17">
        <v>2</v>
      </c>
      <c r="E51" s="22">
        <f t="shared" si="0"/>
        <v>11</v>
      </c>
      <c r="F51" s="36">
        <v>158100257</v>
      </c>
    </row>
    <row r="52" spans="1:6" ht="28.5" x14ac:dyDescent="0.25">
      <c r="A52" s="14" t="s">
        <v>132</v>
      </c>
      <c r="B52" s="3" t="s">
        <v>27</v>
      </c>
      <c r="C52" s="17">
        <v>10</v>
      </c>
      <c r="D52" s="17">
        <v>5</v>
      </c>
      <c r="E52" s="22">
        <f t="shared" si="0"/>
        <v>15</v>
      </c>
      <c r="F52" s="36">
        <v>158110267</v>
      </c>
    </row>
    <row r="53" spans="1:6" x14ac:dyDescent="0.25">
      <c r="A53" s="14" t="s">
        <v>133</v>
      </c>
      <c r="B53" s="3" t="s">
        <v>27</v>
      </c>
      <c r="C53" s="17">
        <v>13</v>
      </c>
      <c r="D53" s="17">
        <v>5</v>
      </c>
      <c r="E53" s="22">
        <f t="shared" si="0"/>
        <v>18</v>
      </c>
      <c r="F53" s="36">
        <v>158108237</v>
      </c>
    </row>
    <row r="54" spans="1:6" x14ac:dyDescent="0.25">
      <c r="A54" s="14" t="s">
        <v>134</v>
      </c>
      <c r="B54" s="3" t="s">
        <v>27</v>
      </c>
      <c r="C54" s="17">
        <v>10</v>
      </c>
      <c r="D54" s="17">
        <v>0</v>
      </c>
      <c r="E54" s="22">
        <f t="shared" si="0"/>
        <v>10</v>
      </c>
      <c r="F54" s="36">
        <v>158910037</v>
      </c>
    </row>
    <row r="55" spans="1:6" ht="30" x14ac:dyDescent="0.25">
      <c r="A55" s="14" t="s">
        <v>135</v>
      </c>
      <c r="B55" s="3" t="s">
        <v>27</v>
      </c>
      <c r="C55" s="17">
        <v>1</v>
      </c>
      <c r="D55" s="17">
        <v>0</v>
      </c>
      <c r="E55" s="22">
        <f t="shared" si="0"/>
        <v>1</v>
      </c>
      <c r="F55" s="36" t="s">
        <v>10</v>
      </c>
    </row>
    <row r="56" spans="1:6" x14ac:dyDescent="0.25">
      <c r="A56" s="14" t="s">
        <v>136</v>
      </c>
      <c r="B56" s="3" t="s">
        <v>27</v>
      </c>
      <c r="C56" s="17">
        <v>1</v>
      </c>
      <c r="D56" s="17">
        <v>0</v>
      </c>
      <c r="E56" s="22">
        <f t="shared" si="0"/>
        <v>1</v>
      </c>
      <c r="F56" s="36">
        <v>158950117</v>
      </c>
    </row>
    <row r="57" spans="1:6" ht="28.5" x14ac:dyDescent="0.25">
      <c r="A57" s="14" t="s">
        <v>137</v>
      </c>
      <c r="B57" s="3" t="s">
        <v>27</v>
      </c>
      <c r="C57" s="17">
        <v>4</v>
      </c>
      <c r="D57" s="17">
        <v>2</v>
      </c>
      <c r="E57" s="22">
        <f t="shared" si="0"/>
        <v>6</v>
      </c>
      <c r="F57" s="36">
        <v>158132237</v>
      </c>
    </row>
    <row r="58" spans="1:6" ht="28.5" x14ac:dyDescent="0.25">
      <c r="A58" s="14" t="s">
        <v>138</v>
      </c>
      <c r="B58" s="3" t="s">
        <v>27</v>
      </c>
      <c r="C58" s="17">
        <v>4</v>
      </c>
      <c r="D58" s="17">
        <v>2</v>
      </c>
      <c r="E58" s="22">
        <f t="shared" si="0"/>
        <v>6</v>
      </c>
      <c r="F58" s="36">
        <v>158102257</v>
      </c>
    </row>
    <row r="59" spans="1:6" x14ac:dyDescent="0.25">
      <c r="A59" s="14" t="s">
        <v>139</v>
      </c>
      <c r="B59" s="3" t="s">
        <v>27</v>
      </c>
      <c r="C59" s="17">
        <v>4</v>
      </c>
      <c r="D59" s="17">
        <v>6</v>
      </c>
      <c r="E59" s="22">
        <f t="shared" si="0"/>
        <v>10</v>
      </c>
      <c r="F59" s="36">
        <v>158148237</v>
      </c>
    </row>
    <row r="60" spans="1:6" ht="28.5" x14ac:dyDescent="0.25">
      <c r="A60" s="14" t="s">
        <v>140</v>
      </c>
      <c r="B60" s="3" t="s">
        <v>27</v>
      </c>
      <c r="C60" s="17">
        <v>4</v>
      </c>
      <c r="D60" s="17">
        <v>6</v>
      </c>
      <c r="E60" s="22">
        <f t="shared" si="0"/>
        <v>10</v>
      </c>
      <c r="F60" s="36">
        <v>158102137</v>
      </c>
    </row>
    <row r="61" spans="1:6" ht="28.5" x14ac:dyDescent="0.25">
      <c r="A61" s="14" t="s">
        <v>141</v>
      </c>
      <c r="B61" s="3" t="s">
        <v>27</v>
      </c>
      <c r="C61" s="17">
        <v>2</v>
      </c>
      <c r="D61" s="17">
        <v>2</v>
      </c>
      <c r="E61" s="22">
        <f t="shared" si="0"/>
        <v>4</v>
      </c>
      <c r="F61" s="36">
        <v>158111267</v>
      </c>
    </row>
    <row r="62" spans="1:6" ht="29.25" x14ac:dyDescent="0.25">
      <c r="A62" s="33" t="s">
        <v>142</v>
      </c>
      <c r="B62" s="29" t="s">
        <v>27</v>
      </c>
      <c r="C62" s="17">
        <v>2</v>
      </c>
      <c r="D62" s="17">
        <v>0</v>
      </c>
      <c r="E62" s="22">
        <f t="shared" si="0"/>
        <v>2</v>
      </c>
      <c r="F62" s="36">
        <v>158900527</v>
      </c>
    </row>
    <row r="63" spans="1:6" x14ac:dyDescent="0.25">
      <c r="A63" s="33" t="s">
        <v>143</v>
      </c>
      <c r="B63" s="29" t="s">
        <v>27</v>
      </c>
      <c r="C63" s="17">
        <v>20</v>
      </c>
      <c r="D63" s="17">
        <v>0</v>
      </c>
      <c r="E63" s="25">
        <v>20</v>
      </c>
      <c r="F63" s="36"/>
    </row>
    <row r="64" spans="1:6" x14ac:dyDescent="0.25">
      <c r="A64" s="33" t="s">
        <v>144</v>
      </c>
      <c r="B64" s="29" t="s">
        <v>27</v>
      </c>
      <c r="C64" s="17">
        <v>20</v>
      </c>
      <c r="D64" s="17">
        <v>0</v>
      </c>
      <c r="E64" s="25">
        <v>20</v>
      </c>
      <c r="F64" s="36"/>
    </row>
    <row r="65" spans="1:6" x14ac:dyDescent="0.25">
      <c r="A65" s="24"/>
      <c r="B65" s="4"/>
      <c r="C65" s="17"/>
      <c r="D65" s="17"/>
      <c r="E65" s="25"/>
      <c r="F65" s="36"/>
    </row>
    <row r="66" spans="1:6" x14ac:dyDescent="0.25">
      <c r="A66"/>
      <c r="C66"/>
      <c r="D66"/>
      <c r="E66"/>
      <c r="F66"/>
    </row>
    <row r="67" spans="1:6" x14ac:dyDescent="0.25">
      <c r="A67"/>
      <c r="C67"/>
      <c r="D67"/>
      <c r="E67"/>
      <c r="F67"/>
    </row>
    <row r="68" spans="1:6" x14ac:dyDescent="0.25">
      <c r="A68"/>
      <c r="C68"/>
      <c r="D68"/>
      <c r="E68"/>
      <c r="F68"/>
    </row>
    <row r="69" spans="1:6" x14ac:dyDescent="0.25">
      <c r="A69"/>
      <c r="C69"/>
      <c r="D69"/>
      <c r="E69"/>
      <c r="F69"/>
    </row>
    <row r="70" spans="1:6" x14ac:dyDescent="0.25">
      <c r="A70"/>
      <c r="C70"/>
      <c r="D70"/>
      <c r="E70"/>
      <c r="F70"/>
    </row>
    <row r="71" spans="1:6" x14ac:dyDescent="0.25">
      <c r="A71"/>
      <c r="C71"/>
      <c r="D71"/>
      <c r="E71"/>
      <c r="F71"/>
    </row>
    <row r="72" spans="1:6" x14ac:dyDescent="0.25">
      <c r="A72"/>
      <c r="C72"/>
      <c r="D72"/>
      <c r="E72"/>
      <c r="F72"/>
    </row>
    <row r="73" spans="1:6" x14ac:dyDescent="0.25">
      <c r="A73"/>
      <c r="C73"/>
      <c r="D73"/>
      <c r="E73"/>
      <c r="F73"/>
    </row>
    <row r="74" spans="1:6" x14ac:dyDescent="0.25">
      <c r="A74"/>
      <c r="C74"/>
      <c r="D74"/>
      <c r="E74"/>
      <c r="F74"/>
    </row>
    <row r="75" spans="1:6" x14ac:dyDescent="0.25">
      <c r="A75"/>
      <c r="C75"/>
      <c r="D75"/>
      <c r="E75"/>
      <c r="F75"/>
    </row>
  </sheetData>
  <pageMargins left="0.7" right="0.7" top="0.78740157499999996" bottom="0.78740157499999996" header="0.3" footer="0.3"/>
  <pageSetup paperSize="9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02D7A6986E914D9C2A114C4A796D3C" ma:contentTypeVersion="18" ma:contentTypeDescription="Ein neues Dokument erstellen." ma:contentTypeScope="" ma:versionID="dd77b4c5298a4fff0b0a3e0113a32784">
  <xsd:schema xmlns:xsd="http://www.w3.org/2001/XMLSchema" xmlns:xs="http://www.w3.org/2001/XMLSchema" xmlns:p="http://schemas.microsoft.com/office/2006/metadata/properties" xmlns:ns2="e99235be-171a-40fb-a35c-57dc66f4f957" xmlns:ns3="974af55b-3c0c-4b79-895c-db79858cca6b" targetNamespace="http://schemas.microsoft.com/office/2006/metadata/properties" ma:root="true" ma:fieldsID="0a121fdb6ff49e0bce57d788e3864c9d" ns2:_="" ns3:_="">
    <xsd:import namespace="e99235be-171a-40fb-a35c-57dc66f4f957"/>
    <xsd:import namespace="974af55b-3c0c-4b79-895c-db79858cca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asters" minOccurs="0"/>
                <xsd:element ref="ns2:_Flow_SignoffStatus" minOccurs="0"/>
                <xsd:element ref="ns2:Ferti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9235be-171a-40fb-a35c-57dc66f4f9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0777897d-f007-4b2b-94d9-7f6a1a3962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asters" ma:index="23" nillable="true" ma:displayName="Masters" ma:description="Für diesen Ordner verantwortliche Person/en. Betrifft Ablage, Struktur und Archivierung. " ma:format="Dropdown" ma:list="UserInfo" ma:SharePointGroup="0" ma:internalName="Mast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4" nillable="true" ma:displayName="Status Unterschrift" ma:internalName="Status_x0020_Unterschrift">
      <xsd:simpleType>
        <xsd:restriction base="dms:Text"/>
      </xsd:simpleType>
    </xsd:element>
    <xsd:element name="Fertig" ma:index="25" nillable="true" ma:displayName="Fertig" ma:default="0" ma:format="Dropdown" ma:internalName="Fertig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af55b-3c0c-4b79-895c-db79858cca6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1b10d97-bd4b-4bd5-b3ba-3545bf9725d3}" ma:internalName="TaxCatchAll" ma:showField="CatchAllData" ma:web="974af55b-3c0c-4b79-895c-db79858cca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asters xmlns="e99235be-171a-40fb-a35c-57dc66f4f957">
      <UserInfo>
        <DisplayName/>
        <AccountId xsi:nil="true"/>
        <AccountType/>
      </UserInfo>
    </Masters>
    <Fertig xmlns="e99235be-171a-40fb-a35c-57dc66f4f957">false</Fertig>
    <_Flow_SignoffStatus xmlns="e99235be-171a-40fb-a35c-57dc66f4f957" xsi:nil="true"/>
    <TaxCatchAll xmlns="974af55b-3c0c-4b79-895c-db79858cca6b" xsi:nil="true"/>
    <lcf76f155ced4ddcb4097134ff3c332f xmlns="e99235be-171a-40fb-a35c-57dc66f4f95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C321E0-0E17-4170-8893-EC7ADC86853C}"/>
</file>

<file path=customXml/itemProps2.xml><?xml version="1.0" encoding="utf-8"?>
<ds:datastoreItem xmlns:ds="http://schemas.openxmlformats.org/officeDocument/2006/customXml" ds:itemID="{61A4C91F-23E4-4199-8250-E65AFF799DA4}"/>
</file>

<file path=customXml/itemProps3.xml><?xml version="1.0" encoding="utf-8"?>
<ds:datastoreItem xmlns:ds="http://schemas.openxmlformats.org/officeDocument/2006/customXml" ds:itemID="{9FDD29E1-1463-48B0-ADEE-D00A8196098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Installations</vt:lpstr>
      <vt:lpstr>Armoire électrique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</dc:creator>
  <cp:lastModifiedBy>Sommer Adrian</cp:lastModifiedBy>
  <cp:lastPrinted>2024-10-16T09:07:29Z</cp:lastPrinted>
  <dcterms:created xsi:type="dcterms:W3CDTF">2016-06-29T15:58:17Z</dcterms:created>
  <dcterms:modified xsi:type="dcterms:W3CDTF">2024-12-16T08:20:08Z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0x0101004B02D7A6986E914D9C2A114C4A796D3C</vt:lpwstr>
  </property>
</Properties>
</file>